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govuk.sharepoint.com/teams/300827/Annual Reports/Annual Report 2021/Statistics/5. Tables (Excel Files)/"/>
    </mc:Choice>
  </mc:AlternateContent>
  <xr:revisionPtr revIDLastSave="463" documentId="14_{73DD4AED-F06F-4175-B953-155DA6B4DC8C}" xr6:coauthVersionLast="46" xr6:coauthVersionMax="47" xr10:uidLastSave="{2A4AAFCE-1A01-4306-AD12-8697D8DFF89F}"/>
  <bookViews>
    <workbookView xWindow="-120" yWindow="-120" windowWidth="29040" windowHeight="15840" tabRatio="687" activeTab="15" xr2:uid="{2A90E89A-7390-4ED4-BE69-B3988B726DA1}"/>
  </bookViews>
  <sheets>
    <sheet name="Cover" sheetId="16" r:id="rId1"/>
    <sheet name="Content" sheetId="17" r:id="rId2"/>
    <sheet name="1.1" sheetId="1" r:id="rId3"/>
    <sheet name="1.2" sheetId="2" r:id="rId4"/>
    <sheet name="1.3" sheetId="3" r:id="rId5"/>
    <sheet name="1.4" sheetId="4" r:id="rId6"/>
    <sheet name="1.5" sheetId="5" r:id="rId7"/>
    <sheet name="1.6" sheetId="6" r:id="rId8"/>
    <sheet name="1.7" sheetId="7" r:id="rId9"/>
    <sheet name="1.8" sheetId="8" r:id="rId10"/>
    <sheet name="1.9" sheetId="9" r:id="rId11"/>
    <sheet name="1.10" sheetId="10" r:id="rId12"/>
    <sheet name="1.11" sheetId="11" r:id="rId13"/>
    <sheet name="1.12" sheetId="12" r:id="rId14"/>
    <sheet name="1.13" sheetId="13" r:id="rId15"/>
    <sheet name="1.14" sheetId="14" r:id="rId16"/>
    <sheet name="1.15" sheetId="15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A000">'[1]Cases Data'!#REF!</definedName>
    <definedName name="Caseworker2" localSheetId="5">'[2]Do not change'!$B$55:$B$59</definedName>
    <definedName name="Caseworker2" localSheetId="6">'[2]Do not change'!$B$55:$B$59</definedName>
    <definedName name="Caseworker2" localSheetId="7">'[2]Do not change'!$B$55:$B$59</definedName>
    <definedName name="Caseworker2" localSheetId="8">'[2]Do not change'!$B$55:$B$59</definedName>
    <definedName name="Caseworker2" localSheetId="9">'[2]Do not change'!$B$55:$B$59</definedName>
    <definedName name="Caseworker2">'[3]Do not change'!$B$55:$B$59</definedName>
    <definedName name="Country" localSheetId="5">'[2]Do not change'!$B$61:$B$68</definedName>
    <definedName name="Country" localSheetId="6">'[2]Do not change'!$B$61:$B$68</definedName>
    <definedName name="Country" localSheetId="7">'[2]Do not change'!$B$61:$B$68</definedName>
    <definedName name="Country" localSheetId="8">'[2]Do not change'!$B$61:$B$68</definedName>
    <definedName name="Country" localSheetId="9">'[2]Do not change'!$B$61:$B$68</definedName>
    <definedName name="Country">'[3]Do not change'!$B$61:$B$68</definedName>
    <definedName name="Enq_Date_Range" localSheetId="5">'[4]Detailed - Enq'!$U$7:$U$62</definedName>
    <definedName name="Enq_Date_Range" localSheetId="6">'[4]Detailed - Enq'!$U$7:$U$62</definedName>
    <definedName name="Enq_Date_Range" localSheetId="7">'[4]Detailed - Enq'!$U$7:$U$62</definedName>
    <definedName name="Enq_Date_Range" localSheetId="8">'[4]Detailed - Enq'!$U$7:$U$62</definedName>
    <definedName name="Enq_Date_Range" localSheetId="9">'[4]Detailed - Enq'!$U$7:$U$62</definedName>
    <definedName name="Enq_Date_Range">'[5]Detailed - Enq'!$U$7:$U$62</definedName>
    <definedName name="Enq_Metric_Range" localSheetId="5">'[4]Detailed - Enq'!$V$6:$FY$6</definedName>
    <definedName name="Enq_Metric_Range" localSheetId="6">'[4]Detailed - Enq'!$V$6:$FY$6</definedName>
    <definedName name="Enq_Metric_Range" localSheetId="7">'[4]Detailed - Enq'!$V$6:$FY$6</definedName>
    <definedName name="Enq_Metric_Range" localSheetId="8">'[4]Detailed - Enq'!$V$6:$FY$6</definedName>
    <definedName name="Enq_Metric_Range" localSheetId="9">'[4]Detailed - Enq'!$V$6:$FY$6</definedName>
    <definedName name="Enq_Metric_Range">'[5]Detailed - Enq'!$V$6:$FY$6</definedName>
    <definedName name="Enq_Starting_Cell" localSheetId="5">'[4]Detailed - Enq'!$U$6</definedName>
    <definedName name="Enq_Starting_Cell" localSheetId="6">'[4]Detailed - Enq'!$U$6</definedName>
    <definedName name="Enq_Starting_Cell" localSheetId="7">'[4]Detailed - Enq'!$U$6</definedName>
    <definedName name="Enq_Starting_Cell" localSheetId="8">'[4]Detailed - Enq'!$U$6</definedName>
    <definedName name="Enq_Starting_Cell" localSheetId="9">'[4]Detailed - Enq'!$U$6</definedName>
    <definedName name="Enq_Starting_Cell">'[5]Detailed - Enq'!$U$6</definedName>
    <definedName name="Gender" localSheetId="5">'[6]Do not change'!$H$8:$H$9</definedName>
    <definedName name="Gender" localSheetId="6">'[6]Do not change'!$H$8:$H$9</definedName>
    <definedName name="Gender" localSheetId="7">'[6]Do not change'!$H$8:$H$9</definedName>
    <definedName name="Gender" localSheetId="8">'[6]Do not change'!$H$8:$H$9</definedName>
    <definedName name="Gender" localSheetId="9">'[6]Do not change'!$H$8:$H$9</definedName>
    <definedName name="Gender">'[7]Do not change'!$H$8:$H$9</definedName>
    <definedName name="HeardAbout" localSheetId="5">'[2]Do not change'!$B$85:$B$92</definedName>
    <definedName name="HeardAbout" localSheetId="6">'[2]Do not change'!$B$85:$B$92</definedName>
    <definedName name="HeardAbout" localSheetId="7">'[2]Do not change'!$B$85:$B$92</definedName>
    <definedName name="HeardAbout" localSheetId="8">'[2]Do not change'!$B$85:$B$92</definedName>
    <definedName name="HeardAbout" localSheetId="9">'[2]Do not change'!$B$85:$B$92</definedName>
    <definedName name="HeardAbout">'[3]Do not change'!$B$85:$B$92</definedName>
    <definedName name="Level1" localSheetId="5">'[2]Do not change'!$B$21:$B$30</definedName>
    <definedName name="Level1" localSheetId="6">'[2]Do not change'!$B$21:$B$30</definedName>
    <definedName name="Level1" localSheetId="7">'[2]Do not change'!$B$21:$B$30</definedName>
    <definedName name="Level1" localSheetId="8">'[2]Do not change'!$B$21:$B$30</definedName>
    <definedName name="Level1" localSheetId="9">'[2]Do not change'!$B$21:$B$30</definedName>
    <definedName name="Level1">'[3]Do not change'!$B$21:$B$30</definedName>
    <definedName name="Level2" localSheetId="5">'[2]Do not change'!$B$32:$B$38</definedName>
    <definedName name="Level2" localSheetId="6">'[2]Do not change'!$B$32:$B$38</definedName>
    <definedName name="Level2" localSheetId="7">'[2]Do not change'!$B$32:$B$38</definedName>
    <definedName name="Level2" localSheetId="8">'[2]Do not change'!$B$32:$B$38</definedName>
    <definedName name="Level2" localSheetId="9">'[2]Do not change'!$B$32:$B$38</definedName>
    <definedName name="Level2">'[3]Do not change'!$B$32:$B$38</definedName>
    <definedName name="Level3" localSheetId="5">'[2]Do not change'!$B$40:$B$44</definedName>
    <definedName name="Level3" localSheetId="6">'[2]Do not change'!$B$40:$B$44</definedName>
    <definedName name="Level3" localSheetId="7">'[2]Do not change'!$B$40:$B$44</definedName>
    <definedName name="Level3" localSheetId="8">'[2]Do not change'!$B$40:$B$44</definedName>
    <definedName name="Level3" localSheetId="9">'[2]Do not change'!$B$40:$B$44</definedName>
    <definedName name="Level3">'[3]Do not change'!$B$40:$B$44</definedName>
    <definedName name="Main_Plot_Data_Range_ADM">OFFSET(#REF!,#REF!-1,0,#REF!-#REF!+7,1)</definedName>
    <definedName name="Main_Plot_Data_Range_DEL">OFFSET(#REF!,#REF!-1,0,#REF!-#REF!+7,1)</definedName>
    <definedName name="Main_Plot_Data_Range_MAL">OFFSET(#REF!,#REF!-1,0,#REF!-#REF!+7,1)</definedName>
    <definedName name="Main_Plot_Data_Range_MandS">OFFSET(#REF!,#REF!-1,0,#REF!-#REF!+7,1)</definedName>
    <definedName name="Main_Plot_Data_Range_SUB">OFFSET(#REF!,#REF!-1,0,#REF!-#REF!+7,1)</definedName>
    <definedName name="Main_Plot_Data_Range_Total">OFFSET(#REF!,#REF!-1,0,#REF!-#REF!+7,1)</definedName>
    <definedName name="Main_Plot_X_axis_Range">OFFSET(#REF!,#REF!-1,0,#REF!-#REF!+7,1)</definedName>
    <definedName name="NAME_INV">"INV"</definedName>
    <definedName name="NAME_LESSEQUAL">"""&lt;="""</definedName>
    <definedName name="NAME_LESSTHAN">"""&lt;"""</definedName>
    <definedName name="NAME_MOREEQUAL">"""&gt;="""</definedName>
    <definedName name="NAME_MORETHAN">"""&gt;"""</definedName>
    <definedName name="NAME_OPEN">"Open"</definedName>
    <definedName name="Plot_CCI_AvAllDuration" localSheetId="5">OFFSET([8]Calc!$APZ$8,,,[8]Calc!$C$17-1,1)</definedName>
    <definedName name="Plot_CCI_AvAllDuration" localSheetId="6">OFFSET([8]Calc!$APZ$8,,,[8]Calc!$C$17-1,1)</definedName>
    <definedName name="Plot_CCI_AvAllDuration" localSheetId="7">OFFSET([8]Calc!$APZ$8,,,[8]Calc!$C$17-1,1)</definedName>
    <definedName name="Plot_CCI_AvAllDuration" localSheetId="8">OFFSET([8]Calc!$APZ$8,,,[8]Calc!$C$17-1,1)</definedName>
    <definedName name="Plot_CCI_AvAllDuration" localSheetId="9">OFFSET([8]Calc!$APZ$8,,,[8]Calc!$C$17-1,1)</definedName>
    <definedName name="Plot_CCI_AvAllDuration">OFFSET([9]Calc!#REF!,,,[9]Calc!$C$17-1,1)</definedName>
    <definedName name="Plot_CCI_AvAllocDuration" localSheetId="5">OFFSET([8]Calc!$AQT$8,,,[8]Calc!$C$17-1,1)</definedName>
    <definedName name="Plot_CCI_AvAllocDuration" localSheetId="6">OFFSET([8]Calc!$AQT$8,,,[8]Calc!$C$17-1,1)</definedName>
    <definedName name="Plot_CCI_AvAllocDuration" localSheetId="7">OFFSET([8]Calc!$AQT$8,,,[8]Calc!$C$17-1,1)</definedName>
    <definedName name="Plot_CCI_AvAllocDuration" localSheetId="8">OFFSET([8]Calc!$AQT$8,,,[8]Calc!$C$17-1,1)</definedName>
    <definedName name="Plot_CCI_AvAllocDuration" localSheetId="9">OFFSET([8]Calc!$AQT$8,,,[8]Calc!$C$17-1,1)</definedName>
    <definedName name="Plot_CCI_AvAllocDuration">OFFSET([9]Calc!#REF!,,,[9]Calc!$C$17-1,1)</definedName>
    <definedName name="Plot_CCI_AvUnallocDuration" localSheetId="5">OFFSET([8]Calc!$AQJ$8,,,[8]Calc!$C$17-1,1)</definedName>
    <definedName name="Plot_CCI_AvUnallocDuration" localSheetId="6">OFFSET([8]Calc!$AQJ$8,,,[8]Calc!$C$17-1,1)</definedName>
    <definedName name="Plot_CCI_AvUnallocDuration" localSheetId="7">OFFSET([8]Calc!$AQJ$8,,,[8]Calc!$C$17-1,1)</definedName>
    <definedName name="Plot_CCI_AvUnallocDuration" localSheetId="8">OFFSET([8]Calc!$AQJ$8,,,[8]Calc!$C$17-1,1)</definedName>
    <definedName name="Plot_CCI_AvUnallocDuration" localSheetId="9">OFFSET([8]Calc!$AQJ$8,,,[8]Calc!$C$17-1,1)</definedName>
    <definedName name="Plot_CCI_AvUnallocDuration">OFFSET([9]Calc!#REF!,,,[9]Calc!$C$17-1,1)</definedName>
    <definedName name="Plot_CNCI_AvAllDuration" localSheetId="5">OFFSET([8]Calc!$ARD$8,,,[8]Calc!$C$17-1,1)</definedName>
    <definedName name="Plot_CNCI_AvAllDuration" localSheetId="6">OFFSET([8]Calc!$ARD$8,,,[8]Calc!$C$17-1,1)</definedName>
    <definedName name="Plot_CNCI_AvAllDuration" localSheetId="7">OFFSET([8]Calc!$ARD$8,,,[8]Calc!$C$17-1,1)</definedName>
    <definedName name="Plot_CNCI_AvAllDuration" localSheetId="8">OFFSET([8]Calc!$ARD$8,,,[8]Calc!$C$17-1,1)</definedName>
    <definedName name="Plot_CNCI_AvAllDuration" localSheetId="9">OFFSET([8]Calc!$ARD$8,,,[8]Calc!$C$17-1,1)</definedName>
    <definedName name="Plot_CNCI_AvAllDuration">OFFSET([9]Calc!#REF!,,,[9]Calc!$C$17-1,1)</definedName>
    <definedName name="Plot_CNCI_AvAllocDuration" localSheetId="5">OFFSET([8]Calc!$ARX$8,,,[8]Calc!$C$17-1,1)</definedName>
    <definedName name="Plot_CNCI_AvAllocDuration" localSheetId="6">OFFSET([8]Calc!$ARX$8,,,[8]Calc!$C$17-1,1)</definedName>
    <definedName name="Plot_CNCI_AvAllocDuration" localSheetId="7">OFFSET([8]Calc!$ARX$8,,,[8]Calc!$C$17-1,1)</definedName>
    <definedName name="Plot_CNCI_AvAllocDuration" localSheetId="8">OFFSET([8]Calc!$ARX$8,,,[8]Calc!$C$17-1,1)</definedName>
    <definedName name="Plot_CNCI_AvAllocDuration" localSheetId="9">OFFSET([8]Calc!$ARX$8,,,[8]Calc!$C$17-1,1)</definedName>
    <definedName name="Plot_CNCI_AvAllocDuration">OFFSET([9]Calc!#REF!,,,[9]Calc!$C$17-1,1)</definedName>
    <definedName name="Plot_CNCI_AvUnallocDuration" localSheetId="5">OFFSET([8]Calc!$ARN$8,,,[8]Calc!$C$17-1,1)</definedName>
    <definedName name="Plot_CNCI_AvUnallocDuration" localSheetId="6">OFFSET([8]Calc!$ARN$8,,,[8]Calc!$C$17-1,1)</definedName>
    <definedName name="Plot_CNCI_AvUnallocDuration" localSheetId="7">OFFSET([8]Calc!$ARN$8,,,[8]Calc!$C$17-1,1)</definedName>
    <definedName name="Plot_CNCI_AvUnallocDuration" localSheetId="8">OFFSET([8]Calc!$ARN$8,,,[8]Calc!$C$17-1,1)</definedName>
    <definedName name="Plot_CNCI_AvUnallocDuration" localSheetId="9">OFFSET([8]Calc!$ARN$8,,,[8]Calc!$C$17-1,1)</definedName>
    <definedName name="Plot_CNCI_AvUnallocDuration">OFFSET([9]Calc!#REF!,,,[9]Calc!$C$17-1,1)</definedName>
    <definedName name="Plot_Data_Range_Backlog" localSheetId="5">OFFSET([8]Calc!$VU$8,,,[8]Calc!$C$17-1,1)</definedName>
    <definedName name="Plot_Data_Range_Backlog" localSheetId="6">OFFSET([8]Calc!$VU$8,,,[8]Calc!$C$17-1,1)</definedName>
    <definedName name="Plot_Data_Range_Backlog" localSheetId="7">OFFSET([8]Calc!$VU$8,,,[8]Calc!$C$17-1,1)</definedName>
    <definedName name="Plot_Data_Range_Backlog" localSheetId="8">OFFSET([8]Calc!$VU$8,,,[8]Calc!$C$17-1,1)</definedName>
    <definedName name="Plot_Data_Range_Backlog" localSheetId="9">OFFSET([8]Calc!$VU$8,,,[8]Calc!$C$17-1,1)</definedName>
    <definedName name="Plot_Data_Range_Backlog">OFFSET([9]Calc!#REF!,,,[9]Calc!$C$17-1,1)</definedName>
    <definedName name="Plot_Data_Range_Open_INV_Total" localSheetId="5">OFFSET([8]Calc!$JF$8,,,[8]Calc!$C$17-1,1)</definedName>
    <definedName name="Plot_Data_Range_Open_INV_Total" localSheetId="6">OFFSET([8]Calc!$JF$8,,,[8]Calc!$C$17-1,1)</definedName>
    <definedName name="Plot_Data_Range_Open_INV_Total" localSheetId="7">OFFSET([8]Calc!$JF$8,,,[8]Calc!$C$17-1,1)</definedName>
    <definedName name="Plot_Data_Range_Open_INV_Total" localSheetId="8">OFFSET([8]Calc!$JF$8,,,[8]Calc!$C$17-1,1)</definedName>
    <definedName name="Plot_Data_Range_Open_INV_Total" localSheetId="9">OFFSET([8]Calc!$JF$8,,,[8]Calc!$C$17-1,1)</definedName>
    <definedName name="Plot_Data_Range_Open_INV_Total">OFFSET([9]Calc!#REF!,,,[9]Calc!$C$17-1,1)</definedName>
    <definedName name="Plot_QSR_New_ENQ_Volume" localSheetId="5">OFFSET(#REF!,,,#REF!-8,)</definedName>
    <definedName name="Plot_QSR_New_ENQ_Volume" localSheetId="6">OFFSET(#REF!,,,#REF!-8,)</definedName>
    <definedName name="Plot_QSR_New_ENQ_Volume" localSheetId="7">OFFSET(#REF!,,,#REF!-8,)</definedName>
    <definedName name="Plot_QSR_New_ENQ_Volume" localSheetId="8">OFFSET(#REF!,,,#REF!-8,)</definedName>
    <definedName name="Plot_QSR_New_ENQ_Volume" localSheetId="9">OFFSET(#REF!,,,#REF!-8,)</definedName>
    <definedName name="Plot_QSR_New_ENQ_Volume">OFFSET(#REF!,,,#REF!-8,)</definedName>
    <definedName name="Plot_QSR_New_X_axis" localSheetId="5">OFFSET(#REF!,,,#REF!-8,2)</definedName>
    <definedName name="Plot_QSR_New_X_axis" localSheetId="6">OFFSET(#REF!,,,#REF!-8,2)</definedName>
    <definedName name="Plot_QSR_New_X_axis" localSheetId="7">OFFSET(#REF!,,,#REF!-8,2)</definedName>
    <definedName name="Plot_QSR_New_X_axis" localSheetId="8">OFFSET(#REF!,,,#REF!-8,2)</definedName>
    <definedName name="Plot_QSR_New_X_axis" localSheetId="9">OFFSET(#REF!,,,#REF!-8,2)</definedName>
    <definedName name="Plot_QSR_New_X_axis">OFFSET(#REF!,,,#REF!-8,2)</definedName>
    <definedName name="Plot_QSR_Old_ENQ_volume" localSheetId="5">OFFSET(#REF!,,,#REF!,)</definedName>
    <definedName name="Plot_QSR_Old_ENQ_volume" localSheetId="6">OFFSET(#REF!,,,#REF!,)</definedName>
    <definedName name="Plot_QSR_Old_ENQ_volume" localSheetId="7">OFFSET(#REF!,,,#REF!,)</definedName>
    <definedName name="Plot_QSR_Old_ENQ_volume" localSheetId="8">OFFSET(#REF!,,,#REF!,)</definedName>
    <definedName name="Plot_QSR_Old_ENQ_volume" localSheetId="9">OFFSET(#REF!,,,#REF!,)</definedName>
    <definedName name="Plot_QSR_Old_ENQ_volume">OFFSET(#REF!,,,#REF!,)</definedName>
    <definedName name="Plot_QSR_Old_X_axis" localSheetId="5">OFFSET(#REF!,,,#REF!,2)</definedName>
    <definedName name="Plot_QSR_Old_X_axis" localSheetId="6">OFFSET(#REF!,,,#REF!,2)</definedName>
    <definedName name="Plot_QSR_Old_X_axis" localSheetId="7">OFFSET(#REF!,,,#REF!,2)</definedName>
    <definedName name="Plot_QSR_Old_X_axis" localSheetId="8">OFFSET(#REF!,,,#REF!,2)</definedName>
    <definedName name="Plot_QSR_Old_X_axis" localSheetId="9">OFFSET(#REF!,,,#REF!,2)</definedName>
    <definedName name="Plot_QSR_Old_X_axis">OFFSET(#REF!,,,#REF!,2)</definedName>
    <definedName name="Plot_X_axis_Per_Mth_Range" localSheetId="5">OFFSET([8]Calc!$AS$8,,,[8]Calc!$C$17-1,1)</definedName>
    <definedName name="Plot_X_axis_Per_Mth_Range" localSheetId="6">OFFSET([8]Calc!$AS$8,,,[8]Calc!$C$17-1,1)</definedName>
    <definedName name="Plot_X_axis_Per_Mth_Range" localSheetId="7">OFFSET([8]Calc!$AS$8,,,[8]Calc!$C$17-1,1)</definedName>
    <definedName name="Plot_X_axis_Per_Mth_Range" localSheetId="8">OFFSET([8]Calc!$AS$8,,,[8]Calc!$C$17-1,1)</definedName>
    <definedName name="Plot_X_axis_Per_Mth_Range" localSheetId="9">OFFSET([8]Calc!$AS$8,,,[8]Calc!$C$17-1,1)</definedName>
    <definedName name="Plot_X_axis_Per_Mth_Range">OFFSET([9]Calc!$AS$8,,,[9]Calc!$C$17-1,1)</definedName>
    <definedName name="PNP" localSheetId="5">'[2]Do not change'!$B$76:$B$79</definedName>
    <definedName name="PNP" localSheetId="6">'[2]Do not change'!$B$76:$B$79</definedName>
    <definedName name="PNP" localSheetId="7">'[2]Do not change'!$B$76:$B$79</definedName>
    <definedName name="PNP" localSheetId="8">'[2]Do not change'!$B$76:$B$79</definedName>
    <definedName name="PNP" localSheetId="9">'[2]Do not change'!$B$76:$B$79</definedName>
    <definedName name="PNP">'[3]Do not change'!$B$76:$B$79</definedName>
    <definedName name="PrescribedCats" localSheetId="5">'[2]Do not change'!$B$16:$B$18</definedName>
    <definedName name="PrescribedCats" localSheetId="6">'[2]Do not change'!$B$16:$B$18</definedName>
    <definedName name="PrescribedCats" localSheetId="7">'[2]Do not change'!$B$16:$B$18</definedName>
    <definedName name="PrescribedCats" localSheetId="8">'[2]Do not change'!$B$16:$B$18</definedName>
    <definedName name="PrescribedCats" localSheetId="9">'[2]Do not change'!$B$16:$B$18</definedName>
    <definedName name="PrescribedCats">'[3]Do not change'!$B$16:$B$18</definedName>
    <definedName name="_xlnm.Print_Area" localSheetId="12">'1.11'!$A$1:$I$13</definedName>
    <definedName name="_xlnm.Print_Area" localSheetId="13">'1.12'!$A$1:$H$10</definedName>
    <definedName name="_xlnm.Print_Area" localSheetId="15">'1.14'!$A$1:$G$63</definedName>
    <definedName name="_xlnm.Print_Area" localSheetId="16">'1.15'!$A$1:$J$31</definedName>
    <definedName name="_xlnm.Print_Area" localSheetId="4">'1.3'!$A$1:$H$12</definedName>
    <definedName name="_xlnm.Print_Area" localSheetId="9">'1.8'!$A$1:$H$10</definedName>
    <definedName name="_xlnm.Print_Area" localSheetId="0">Cover!$A$1:$E$22</definedName>
    <definedName name="Process" localSheetId="5">'[6]Do not change'!$E$20:$E$22</definedName>
    <definedName name="Process" localSheetId="6">'[6]Do not change'!$E$20:$E$22</definedName>
    <definedName name="Process" localSheetId="7">'[6]Do not change'!$E$20:$E$22</definedName>
    <definedName name="Process" localSheetId="8">'[6]Do not change'!$E$20:$E$22</definedName>
    <definedName name="Process" localSheetId="9">'[6]Do not change'!$E$20:$E$22</definedName>
    <definedName name="Process">'[7]Do not change'!$E$20:$E$22</definedName>
    <definedName name="ReferredTo" localSheetId="5">'[2]Do not change'!$B$81:$B$83</definedName>
    <definedName name="ReferredTo" localSheetId="6">'[2]Do not change'!$B$81:$B$83</definedName>
    <definedName name="ReferredTo" localSheetId="7">'[2]Do not change'!$B$81:$B$83</definedName>
    <definedName name="ReferredTo" localSheetId="8">'[2]Do not change'!$B$81:$B$83</definedName>
    <definedName name="ReferredTo" localSheetId="9">'[2]Do not change'!$B$81:$B$83</definedName>
    <definedName name="ReferredTo">'[3]Do not change'!$B$81:$B$83</definedName>
    <definedName name="RegRes2" localSheetId="5">'[6]Do not change'!$K$9:$K$12</definedName>
    <definedName name="RegRes2" localSheetId="6">'[6]Do not change'!$K$9:$K$12</definedName>
    <definedName name="RegRes2" localSheetId="7">'[6]Do not change'!$K$9:$K$12</definedName>
    <definedName name="RegRes2" localSheetId="8">'[6]Do not change'!$K$9:$K$12</definedName>
    <definedName name="RegRes2" localSheetId="9">'[6]Do not change'!$K$9:$K$12</definedName>
    <definedName name="RegRes2">'[7]Do not change'!$K$9:$K$12</definedName>
    <definedName name="Reports" localSheetId="5">'[2]Do not change'!$E$20:$E$22</definedName>
    <definedName name="Reports" localSheetId="6">'[2]Do not change'!$E$20:$E$22</definedName>
    <definedName name="Reports" localSheetId="7">'[2]Do not change'!$E$20:$E$22</definedName>
    <definedName name="Reports" localSheetId="8">'[2]Do not change'!$E$20:$E$22</definedName>
    <definedName name="Reports" localSheetId="9">'[2]Do not change'!$E$20:$E$22</definedName>
    <definedName name="Reports">'[3]Do not change'!$E$20:$E$22</definedName>
    <definedName name="SCCRanks" localSheetId="5">'[2]Do not change'!$K$3:$K$7</definedName>
    <definedName name="SCCRanks" localSheetId="6">'[2]Do not change'!$K$3:$K$7</definedName>
    <definedName name="SCCRanks" localSheetId="7">'[2]Do not change'!$K$3:$K$7</definedName>
    <definedName name="SCCRanks" localSheetId="8">'[2]Do not change'!$K$3:$K$7</definedName>
    <definedName name="SCCRanks" localSheetId="9">'[2]Do not change'!$K$3:$K$7</definedName>
    <definedName name="SCCRanks">'[3]Do not change'!$K$3:$K$7</definedName>
    <definedName name="SCPor" localSheetId="5">'[2]Do not change'!$B$46:$B$48</definedName>
    <definedName name="SCPor" localSheetId="6">'[2]Do not change'!$B$46:$B$48</definedName>
    <definedName name="SCPor" localSheetId="7">'[2]Do not change'!$B$46:$B$48</definedName>
    <definedName name="SCPor" localSheetId="8">'[2]Do not change'!$B$46:$B$48</definedName>
    <definedName name="SCPor" localSheetId="9">'[2]Do not change'!$B$46:$B$48</definedName>
    <definedName name="SCPor">'[3]Do not change'!$B$46:$B$48</definedName>
    <definedName name="Service1" localSheetId="5">'[6]Do not change'!$E$4:$E$9</definedName>
    <definedName name="Service1" localSheetId="6">'[6]Do not change'!$E$4:$E$9</definedName>
    <definedName name="Service1" localSheetId="7">'[6]Do not change'!$E$4:$E$9</definedName>
    <definedName name="Service1" localSheetId="8">'[6]Do not change'!$E$4:$E$9</definedName>
    <definedName name="Service1" localSheetId="9">'[6]Do not change'!$E$4:$E$9</definedName>
    <definedName name="Service1">'[7]Do not change'!$E$4:$E$9</definedName>
    <definedName name="Service2" localSheetId="5">'[2]Do not change'!$E$11:$E$14</definedName>
    <definedName name="Service2" localSheetId="6">'[2]Do not change'!$E$11:$E$14</definedName>
    <definedName name="Service2" localSheetId="7">'[2]Do not change'!$E$11:$E$14</definedName>
    <definedName name="Service2" localSheetId="8">'[2]Do not change'!$E$11:$E$14</definedName>
    <definedName name="Service2" localSheetId="9">'[2]Do not change'!$E$11:$E$14</definedName>
    <definedName name="Service2">'[3]Do not change'!$E$11:$E$14</definedName>
    <definedName name="WhySCC" localSheetId="5">'[2]Do not change'!$B$94:$B$97</definedName>
    <definedName name="WhySCC" localSheetId="6">'[2]Do not change'!$B$94:$B$97</definedName>
    <definedName name="WhySCC" localSheetId="7">'[2]Do not change'!$B$94:$B$97</definedName>
    <definedName name="WhySCC" localSheetId="8">'[2]Do not change'!$B$94:$B$97</definedName>
    <definedName name="WhySCC" localSheetId="9">'[2]Do not change'!$B$94:$B$97</definedName>
    <definedName name="WhySCC">'[3]Do not change'!$B$94:$B$97</definedName>
    <definedName name="YesNo" localSheetId="5">'[2]Do not change'!$B$6:$B$8</definedName>
    <definedName name="YesNo" localSheetId="6">'[2]Do not change'!$B$6:$B$8</definedName>
    <definedName name="YesNo" localSheetId="7">'[2]Do not change'!$B$6:$B$8</definedName>
    <definedName name="YesNo" localSheetId="8">'[2]Do not change'!$B$6:$B$8</definedName>
    <definedName name="YesNo" localSheetId="9">'[2]Do not change'!$B$6:$B$8</definedName>
    <definedName name="YesNo">'[3]Do not change'!$B$6:$B$8</definedName>
    <definedName name="YesNoNA" localSheetId="5">'[2]Do not change'!$B$10:$B$13</definedName>
    <definedName name="YesNoNA" localSheetId="6">'[2]Do not change'!$B$10:$B$13</definedName>
    <definedName name="YesNoNA" localSheetId="7">'[2]Do not change'!$B$10:$B$13</definedName>
    <definedName name="YesNoNA" localSheetId="8">'[2]Do not change'!$B$10:$B$13</definedName>
    <definedName name="YesNoNA" localSheetId="9">'[2]Do not change'!$B$10:$B$13</definedName>
    <definedName name="YesNoNA">'[3]Do not change'!$B$10:$B$13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0" l="1"/>
  <c r="B7" i="10"/>
  <c r="B6" i="10"/>
  <c r="B5" i="10"/>
  <c r="B4" i="10"/>
  <c r="B9" i="9"/>
  <c r="B8" i="9"/>
  <c r="B7" i="9"/>
  <c r="B6" i="9"/>
  <c r="B5" i="9"/>
  <c r="B4" i="9"/>
</calcChain>
</file>

<file path=xl/sharedStrings.xml><?xml version="1.0" encoding="utf-8"?>
<sst xmlns="http://schemas.openxmlformats.org/spreadsheetml/2006/main" count="795" uniqueCount="203">
  <si>
    <t>Annual Report 2021</t>
  </si>
  <si>
    <t>Statistical Reference Tables</t>
  </si>
  <si>
    <t>SCOAF Operations</t>
  </si>
  <si>
    <t>Tables 1.1 - 1.15</t>
  </si>
  <si>
    <t>Issued by:</t>
  </si>
  <si>
    <t xml:space="preserve">SCOAF statistics </t>
  </si>
  <si>
    <t>Tel:</t>
  </si>
  <si>
    <t>020 7877 3452</t>
  </si>
  <si>
    <t>Table</t>
  </si>
  <si>
    <t>Description</t>
  </si>
  <si>
    <t>Number of enquiries received by SCOAF</t>
  </si>
  <si>
    <t>1.1</t>
  </si>
  <si>
    <t>Number of enquiries received by year received and Service/ rank/ gender, 2016-2021</t>
  </si>
  <si>
    <t>Number of referrals made by SCOAF</t>
  </si>
  <si>
    <t>1.2</t>
  </si>
  <si>
    <t>Number of referrals made by year received and Service/ rank/ gender, 2016-2021</t>
  </si>
  <si>
    <t>1.3</t>
  </si>
  <si>
    <t>Number of referrals made by timeliness status and year referred, 2016-2021</t>
  </si>
  <si>
    <t>Number of investigation applications received by SCOAF</t>
  </si>
  <si>
    <t>1.4</t>
  </si>
  <si>
    <t>Number of investigation applications received by year received, casetype and Service, 2016-2021</t>
  </si>
  <si>
    <t>1.5</t>
  </si>
  <si>
    <t>Number of investigation applications received by year received, casetype and rank, 2016-2021</t>
  </si>
  <si>
    <t>1.6</t>
  </si>
  <si>
    <t>Number of investigation applications received by year received, casetype and gender, 2016-2021</t>
  </si>
  <si>
    <t>Annual change in number of investigations</t>
  </si>
  <si>
    <t>1.7</t>
  </si>
  <si>
    <t>Annual change in number of SCOAF investigations by case status, 2016-2021</t>
  </si>
  <si>
    <t>1.8</t>
  </si>
  <si>
    <t>Annual change in number of SCOAF investigations by case status and case type, 2021</t>
  </si>
  <si>
    <t>Eligibility decision of investigation applications</t>
  </si>
  <si>
    <t>1.9</t>
  </si>
  <si>
    <t>Number of investigation applications received, by acceptance status and year received, 2016-2021</t>
  </si>
  <si>
    <t>1.10</t>
  </si>
  <si>
    <t>Number of investigation applications received, by acceptance status and case type, 2021</t>
  </si>
  <si>
    <t>Timeliness of completed investigations</t>
  </si>
  <si>
    <t>1.11</t>
  </si>
  <si>
    <t>Number of investigations completed and closed, by timeliness status and year closed, 2016-2021</t>
  </si>
  <si>
    <t>1.12</t>
  </si>
  <si>
    <t>Number of investigations completed, by timeliness status and case type, 2020 and 2021</t>
  </si>
  <si>
    <t>1.13</t>
  </si>
  <si>
    <t>Average time taken to complete an investigation, by case type, allocation status and year closed, 2016-2021</t>
  </si>
  <si>
    <t>Outcome of completed investigations</t>
  </si>
  <si>
    <t>1.14</t>
  </si>
  <si>
    <t>Number of investigations completed, by outcome and year closed, 2016-2021</t>
  </si>
  <si>
    <t>1.15</t>
  </si>
  <si>
    <t>Number of investigations completed, by outcome and Service, 2021</t>
  </si>
  <si>
    <r>
      <t>Table 1.1a: Number of enquiries by year received and Service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, 2016-2021</t>
    </r>
  </si>
  <si>
    <t>Year</t>
  </si>
  <si>
    <t>Number of enquiries</t>
  </si>
  <si>
    <r>
      <t>% Service profile of enquiries</t>
    </r>
    <r>
      <rPr>
        <vertAlign val="superscript"/>
        <sz val="11"/>
        <color theme="1"/>
        <rFont val="Arial"/>
        <family val="2"/>
      </rPr>
      <t>3</t>
    </r>
  </si>
  <si>
    <t>Royal Navy</t>
  </si>
  <si>
    <t>British Army</t>
  </si>
  <si>
    <t>RAF</t>
  </si>
  <si>
    <r>
      <t>Not recorded</t>
    </r>
    <r>
      <rPr>
        <vertAlign val="superscript"/>
        <sz val="11"/>
        <color theme="1"/>
        <rFont val="Arial"/>
        <family val="2"/>
      </rPr>
      <t>2</t>
    </r>
  </si>
  <si>
    <t>Total</t>
  </si>
  <si>
    <t>Army</t>
  </si>
  <si>
    <t>2016</t>
  </si>
  <si>
    <t>2017</t>
  </si>
  <si>
    <t>2020</t>
  </si>
  <si>
    <t>2021</t>
  </si>
  <si>
    <t>% annual change 2021</t>
  </si>
  <si>
    <t>n.a.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</si>
  <si>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Current or most recent Service which the complainant who contacted SCOAF worked at.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</si>
  <si>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Some complainants, during their first contact with SCOAF, did not disclose their Service.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</si>
  <si>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Calculations do not include enquiries made where complainants, during their first contact with SCOAF, did not disclose their Service.</t>
    </r>
  </si>
  <si>
    <t>Source: SCOAF casework</t>
  </si>
  <si>
    <t>Table 1.1b: Number of enquiries by year received and rank, 2016-2021</t>
  </si>
  <si>
    <r>
      <t>% rank profile of enquiries</t>
    </r>
    <r>
      <rPr>
        <vertAlign val="superscript"/>
        <sz val="11"/>
        <color theme="1"/>
        <rFont val="Arial"/>
        <family val="2"/>
      </rPr>
      <t>4</t>
    </r>
  </si>
  <si>
    <r>
      <t>Private</t>
    </r>
    <r>
      <rPr>
        <vertAlign val="superscript"/>
        <sz val="11"/>
        <color theme="1"/>
        <rFont val="Arial"/>
        <family val="2"/>
      </rPr>
      <t>1</t>
    </r>
  </si>
  <si>
    <r>
      <t>NCO &amp; WOs</t>
    </r>
    <r>
      <rPr>
        <vertAlign val="superscript"/>
        <sz val="11"/>
        <color theme="1"/>
        <rFont val="Arial"/>
        <family val="2"/>
      </rPr>
      <t>1,2</t>
    </r>
  </si>
  <si>
    <r>
      <t>Officers/ Officer Cadets</t>
    </r>
    <r>
      <rPr>
        <vertAlign val="superscript"/>
        <sz val="11"/>
        <color theme="1"/>
        <rFont val="Arial"/>
        <family val="2"/>
      </rPr>
      <t>1</t>
    </r>
  </si>
  <si>
    <r>
      <t>Not recorded</t>
    </r>
    <r>
      <rPr>
        <vertAlign val="superscript"/>
        <sz val="11"/>
        <color theme="1"/>
        <rFont val="Arial"/>
        <family val="2"/>
      </rPr>
      <t>3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</si>
  <si>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Or equivalent rank.</t>
    </r>
  </si>
  <si>
    <r>
      <rPr>
        <vertAlign val="superscript"/>
        <sz val="10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>Non-Commissioned Officers/Warrant Officers.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</si>
  <si>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Some complainants, during their correspondence with SCOAF, did not disclose their rank.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</si>
  <si>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Calculations do not include enquiries made where rank was not recorded.</t>
    </r>
  </si>
  <si>
    <t>Note: Statistics on the annual change 2021 has not been calcuated as this was excessively impacted by low recording levels for rank in 2020</t>
  </si>
  <si>
    <t>Table 1.1c: Number of enquiries by year received and gender, 2016-2021</t>
  </si>
  <si>
    <t>Number of investigation requests</t>
  </si>
  <si>
    <r>
      <t>% gender profile of enquiries</t>
    </r>
    <r>
      <rPr>
        <vertAlign val="superscript"/>
        <sz val="11"/>
        <color theme="1"/>
        <rFont val="Arial"/>
        <family val="2"/>
      </rPr>
      <t>2</t>
    </r>
  </si>
  <si>
    <t>Male</t>
  </si>
  <si>
    <t>Female</t>
  </si>
  <si>
    <r>
      <t>Not recorded</t>
    </r>
    <r>
      <rPr>
        <vertAlign val="superscript"/>
        <sz val="11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</si>
  <si>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Some complainants, during their first contact with SCOAF, did not disclose their gender.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</si>
  <si>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Calculations do not include enquiries made where complainants, during their first contact with SCOAF, did not disclose their gender.</t>
    </r>
  </si>
  <si>
    <t>Note: Statistics on the annual change 2021 has not been calcuated as this was excessively impacted by low recording levels for gender in 2020</t>
  </si>
  <si>
    <r>
      <t>Table 1.2a: Number of referrals made by year referred and Service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, 2016-2021</t>
    </r>
  </si>
  <si>
    <t>Number of referrals made</t>
  </si>
  <si>
    <r>
      <t>% Service profile of referrals made</t>
    </r>
    <r>
      <rPr>
        <vertAlign val="superscript"/>
        <sz val="11"/>
        <color theme="1"/>
        <rFont val="Arial"/>
        <family val="2"/>
      </rPr>
      <t>3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</si>
  <si>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Calculations do not include referrals made where complainants, during their first contact with SCOAF, did not disclose their Service.</t>
    </r>
  </si>
  <si>
    <t>Table 1.2b: Number of referrals made by year referred and rank, 2016-2021</t>
  </si>
  <si>
    <t>% rank profile of referrals made4</t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</si>
  <si>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Calculations do not include referrals made where rank was not recorded.</t>
    </r>
  </si>
  <si>
    <t>Note: Statistics on the annual change 2021 has not been calcuated as this was excessively impacted by low recording levels of rank in 2020</t>
  </si>
  <si>
    <t>Table 1.2c: Number of referrals made by year referred and gender, 2016-2021</t>
  </si>
  <si>
    <r>
      <t>% gender profile of referrals made</t>
    </r>
    <r>
      <rPr>
        <vertAlign val="superscript"/>
        <sz val="11"/>
        <color theme="1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</si>
  <si>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Calculations do not include referrals made where complainants, during their first contact with SCOAF, did not disclose their gender.</t>
    </r>
  </si>
  <si>
    <t>Note: Statistics on the annual change 2021 has not been calcuated as this was excessively impacted by low recording levels of gender in 2020</t>
  </si>
  <si>
    <t>Table 1.3: Number of referrals made by timeliness status and year referred, 2016-2021</t>
  </si>
  <si>
    <t>Timeliness</t>
  </si>
  <si>
    <t>Timeliness rate</t>
  </si>
  <si>
    <t>Inside target time</t>
  </si>
  <si>
    <t>Outside target time</t>
  </si>
  <si>
    <r>
      <t>Table 1.4a: Number of investigation applications received by year received and Service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, 2016-2021</t>
    </r>
  </si>
  <si>
    <t>Number of investigation applications</t>
  </si>
  <si>
    <r>
      <t>% Service profile of investigation applications</t>
    </r>
    <r>
      <rPr>
        <vertAlign val="superscript"/>
        <sz val="11"/>
        <color theme="1"/>
        <rFont val="Arial"/>
        <family val="2"/>
      </rPr>
      <t>3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</si>
  <si>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Calculations do not include investigation applications received where complainants, during their first contact with SCOAF, did not disclose their Service.</t>
    </r>
  </si>
  <si>
    <r>
      <t>Table 1.4b: Number of admissibility decisision review applications received by year received and Service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, 2016-2021</t>
    </r>
  </si>
  <si>
    <r>
      <t>Table 1.4c: Number of undue delay investigation applications received by year received and Service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, 2016-2021</t>
    </r>
  </si>
  <si>
    <r>
      <t>Table 1.4d: Number of substance investigation applications received by year received and Service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, 2016-2021</t>
    </r>
  </si>
  <si>
    <r>
      <t>Table 1.4e: Number of maladministration investigation applications received by year received and Service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, 2016-2021</t>
    </r>
  </si>
  <si>
    <t>Table 1.5a: Number of investigation applications received by year received and rank, 2016-2021</t>
  </si>
  <si>
    <r>
      <t>% rank profile of investigation applications</t>
    </r>
    <r>
      <rPr>
        <vertAlign val="superscript"/>
        <sz val="11"/>
        <color theme="1"/>
        <rFont val="Arial"/>
        <family val="2"/>
      </rPr>
      <t>4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</si>
  <si>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Calculations do not include investigation applications received where rank was not recorded.</t>
    </r>
  </si>
  <si>
    <t>Table 1.5b: Number of admissibility decisision review applications received by year received and rank, 2016-2021</t>
  </si>
  <si>
    <t>Table 1.5c: Number of undue delay investigation applications received by year received and rank, 2016-2021</t>
  </si>
  <si>
    <t>Table 1.5d: Number of substance investigation applications received by year received and rank, 2016-2021</t>
  </si>
  <si>
    <t>Table 1.5e: Number of maladministration investigation applications received by year received and rank, 2016-2021</t>
  </si>
  <si>
    <t>Table 1.6a: Number of investigation applications received by year received and gender, 2016-2021</t>
  </si>
  <si>
    <r>
      <t>% gender profile of investigation applications</t>
    </r>
    <r>
      <rPr>
        <vertAlign val="superscript"/>
        <sz val="11"/>
        <color theme="1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</si>
  <si>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Calculations do not include investigation applications received where complainants, during their first contact with SCOAF, did not disclose their gender.</t>
    </r>
  </si>
  <si>
    <t>Table 1.6b: Number of admissibility decision review applications received by year received and gender, 2016-2021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</si>
  <si>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Calculations do not include investigation applications received where complainants, during their first contact with SCOAF, did not disclose their Service.</t>
    </r>
  </si>
  <si>
    <t>Table 1.6c: Number of undue delay investigation applications received by year received and gender, 2016-2021</t>
  </si>
  <si>
    <t>Table 1.6d: Number of substance investigation applications received by year received and gender, 2016-2021</t>
  </si>
  <si>
    <t>Table 1.6e: Number of maladministration investigation applications received by year received and gender, 2016-2021</t>
  </si>
  <si>
    <t>Table 1.7: Annual change in number of SCOAF investigations by case status, 2016-2021</t>
  </si>
  <si>
    <t>Remaining open at start of period</t>
  </si>
  <si>
    <t>Change in open cases during period</t>
  </si>
  <si>
    <t>of which …</t>
  </si>
  <si>
    <t>Received</t>
  </si>
  <si>
    <r>
      <t>Closed</t>
    </r>
    <r>
      <rPr>
        <i/>
        <vertAlign val="superscript"/>
        <sz val="11"/>
        <color theme="0" tint="-0.499984740745262"/>
        <rFont val="Arial"/>
        <family val="2"/>
      </rPr>
      <t>1</t>
    </r>
  </si>
  <si>
    <t>Remaining open at end of period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</si>
  <si>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Includes investigations closed before completion (e.g. withdrawn, declined at triage).</t>
    </r>
  </si>
  <si>
    <t>Table 1.8: Annual change in number of SCOAF investigations by case status and case type, 2021</t>
  </si>
  <si>
    <t>Case type</t>
  </si>
  <si>
    <t>Admissibility decision</t>
  </si>
  <si>
    <t>Undue delay</t>
  </si>
  <si>
    <t>Maladministration</t>
  </si>
  <si>
    <t>Substance</t>
  </si>
  <si>
    <t>Table 1.9a: Number of investigation applications received, by eligibility status and year received, 2016-2021</t>
  </si>
  <si>
    <t>Investigation applications ruled eligible</t>
  </si>
  <si>
    <t>Of which …</t>
  </si>
  <si>
    <t>application accepted for investigate</t>
  </si>
  <si>
    <r>
      <t>Declined at Triage</t>
    </r>
    <r>
      <rPr>
        <i/>
        <vertAlign val="superscript"/>
        <sz val="11"/>
        <color theme="0" tint="-0.499984740745262"/>
        <rFont val="Arial"/>
        <family val="2"/>
      </rPr>
      <t>1</t>
    </r>
  </si>
  <si>
    <t>Investigation applications ruled ineligible</t>
  </si>
  <si>
    <t>Withdrawn before acceptance/ eligibility decision</t>
  </si>
  <si>
    <t>Pending an acceptance/eligibility decision pending</t>
  </si>
  <si>
    <t>% investigation applications eligible for investigation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</si>
  <si>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Only Substance and Maladministration cases are subject to triage</t>
    </r>
  </si>
  <si>
    <t>Table 1.9b: Number of investigation applications received, by acceptance status and year received, 2016-2021</t>
  </si>
  <si>
    <t>Investigation applications accepted</t>
  </si>
  <si>
    <t>Investigation applications not accepted</t>
  </si>
  <si>
    <t>Ruled Ineligible</t>
  </si>
  <si>
    <t>% investigation applications accepted for investigation</t>
  </si>
  <si>
    <t>Table 1.10a: Number of investigation applications received, by eligibility status and case type, 2021</t>
  </si>
  <si>
    <t>Maladminstration</t>
  </si>
  <si>
    <r>
      <t>All case types</t>
    </r>
    <r>
      <rPr>
        <b/>
        <vertAlign val="superscript"/>
        <sz val="11"/>
        <color theme="1"/>
        <rFont val="Arial"/>
        <family val="2"/>
      </rPr>
      <t>1</t>
    </r>
  </si>
  <si>
    <t>Table 1.10b: Number of investigation applications received, by acceptance status and case type, 2021</t>
  </si>
  <si>
    <r>
      <t>Table 1.11: Number of investigations completed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 xml:space="preserve"> and closed, by timeliness status and year closed, 2016-2021</t>
    </r>
  </si>
  <si>
    <r>
      <t>2016</t>
    </r>
    <r>
      <rPr>
        <vertAlign val="superscript"/>
        <sz val="11"/>
        <color theme="1"/>
        <rFont val="Arial"/>
        <family val="2"/>
      </rPr>
      <t>1</t>
    </r>
  </si>
  <si>
    <r>
      <t>2017</t>
    </r>
    <r>
      <rPr>
        <vertAlign val="superscript"/>
        <sz val="11"/>
        <color theme="1"/>
        <rFont val="Arial"/>
        <family val="2"/>
      </rPr>
      <t>1</t>
    </r>
  </si>
  <si>
    <r>
      <t>2018</t>
    </r>
    <r>
      <rPr>
        <vertAlign val="superscript"/>
        <sz val="11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</si>
  <si>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Includes investigations closed at the mid investigation case review.</t>
    </r>
  </si>
  <si>
    <t>Table 1.12a: Number of investigations completed, by timeliness status and case type, 2021</t>
  </si>
  <si>
    <t>All case types</t>
  </si>
  <si>
    <t>Table 1.12b: Number of investigations completed, by timeliness status and case type, 2020</t>
  </si>
  <si>
    <r>
      <t>Table 1.13a: Average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 xml:space="preserve"> time taken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to complete</t>
    </r>
    <r>
      <rPr>
        <b/>
        <vertAlign val="superscript"/>
        <sz val="11"/>
        <color theme="1"/>
        <rFont val="Arial"/>
        <family val="2"/>
      </rPr>
      <t>3,4,5</t>
    </r>
    <r>
      <rPr>
        <b/>
        <sz val="11"/>
        <color theme="1"/>
        <rFont val="Arial"/>
        <family val="2"/>
      </rPr>
      <t xml:space="preserve"> an investigation, by case type and year closed, 2016-2021</t>
    </r>
  </si>
  <si>
    <t>Year of closure</t>
  </si>
  <si>
    <t>Admissibility Decision</t>
  </si>
  <si>
    <t>Undue Delay</t>
  </si>
  <si>
    <r>
      <t>2016</t>
    </r>
    <r>
      <rPr>
        <vertAlign val="superscript"/>
        <sz val="11"/>
        <color theme="1"/>
        <rFont val="Arial"/>
        <family val="2"/>
      </rPr>
      <t>4</t>
    </r>
  </si>
  <si>
    <r>
      <t>2017</t>
    </r>
    <r>
      <rPr>
        <vertAlign val="superscript"/>
        <sz val="11"/>
        <color theme="1"/>
        <rFont val="Arial"/>
        <family val="2"/>
      </rPr>
      <t>4</t>
    </r>
  </si>
  <si>
    <r>
      <t>2018</t>
    </r>
    <r>
      <rPr>
        <vertAlign val="superscript"/>
        <sz val="11"/>
        <color theme="1"/>
        <rFont val="Arial"/>
        <family val="2"/>
      </rPr>
      <t>4</t>
    </r>
  </si>
  <si>
    <r>
      <t>2019</t>
    </r>
    <r>
      <rPr>
        <vertAlign val="superscript"/>
        <sz val="11"/>
        <color theme="1"/>
        <rFont val="Arial"/>
        <family val="2"/>
      </rPr>
      <t>4</t>
    </r>
  </si>
  <si>
    <r>
      <t>2020</t>
    </r>
    <r>
      <rPr>
        <vertAlign val="superscript"/>
        <sz val="11"/>
        <color theme="1"/>
        <rFont val="Arial"/>
        <family val="2"/>
      </rPr>
      <t>5</t>
    </r>
  </si>
  <si>
    <r>
      <t>2021</t>
    </r>
    <r>
      <rPr>
        <b/>
        <vertAlign val="superscript"/>
        <sz val="11"/>
        <color theme="1"/>
        <rFont val="Arial"/>
        <family val="2"/>
      </rPr>
      <t>5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</si>
  <si>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Mean.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</si>
  <si>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Number of weeks.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</si>
  <si>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Includes the time an investigation is delayed by when it is unallocated to an investigator.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</si>
  <si>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Includes investigations closed at the mid investigation case review.</t>
    </r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</si>
  <si>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Excludes investigation applications declined at triage.</t>
    </r>
  </si>
  <si>
    <r>
      <t>Table 1.13b: Average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 xml:space="preserve"> time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a caseworker worked on a completed</t>
    </r>
    <r>
      <rPr>
        <b/>
        <vertAlign val="superscript"/>
        <sz val="11"/>
        <color theme="1"/>
        <rFont val="Arial"/>
        <family val="2"/>
      </rPr>
      <t>3,4,5</t>
    </r>
    <r>
      <rPr>
        <b/>
        <sz val="11"/>
        <color theme="1"/>
        <rFont val="Arial"/>
        <family val="2"/>
      </rPr>
      <t xml:space="preserve"> investigation, by case type and year of closure, 2016-2021</t>
    </r>
  </si>
  <si>
    <r>
      <t>Table 1.13c: Average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 xml:space="preserve"> time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a completed</t>
    </r>
    <r>
      <rPr>
        <b/>
        <vertAlign val="superscript"/>
        <sz val="11"/>
        <color theme="1"/>
        <rFont val="Arial"/>
        <family val="2"/>
      </rPr>
      <t>3,4,5</t>
    </r>
    <r>
      <rPr>
        <b/>
        <sz val="11"/>
        <color theme="1"/>
        <rFont val="Arial"/>
        <family val="2"/>
      </rPr>
      <t xml:space="preserve"> an investigation was unallocated to caseworker, by case type and year of closure, 2016-2021</t>
    </r>
  </si>
  <si>
    <t>Table 1.14a: Number of investigations completed, by outcome and year closed, 2016-2021</t>
  </si>
  <si>
    <t>Partially/ Fully upheld</t>
  </si>
  <si>
    <t>Not upheld</t>
  </si>
  <si>
    <t>% Partially/ Fully upheld</t>
  </si>
  <si>
    <t>Table 1.14b: Number of admissibility decision reviews completed, by outcome and year closed, 2016-2021</t>
  </si>
  <si>
    <t>Table 1.14c: Number of undue delay investigations completed, by outcome and year closed, 2016-2021</t>
  </si>
  <si>
    <t>Table 1.14d: Number of substance investigations completed, by outcome and year closed, 2016-2021</t>
  </si>
  <si>
    <t>Table 1.14e: Number of maladministration investigations completed, by outcome and year closed, 2016-2021</t>
  </si>
  <si>
    <t>Table 1.15a: Number of investigations completed by outcome and Service, 2021</t>
  </si>
  <si>
    <t>Tri Service</t>
  </si>
  <si>
    <t>Table 1.15b: Number of admissibility decision reviews completed by outcome and Service, 2021</t>
  </si>
  <si>
    <t>Table 1.15c: Number of undue delay investigations completed by outcome and Service, 2021</t>
  </si>
  <si>
    <t>Note: Figures for maladministration and substance investigation outcomes have not been produced by single Service due to the low numbers involved.</t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</si>
  <si>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% Royal Navy, % Army and % Royal Air Force may not sum up to 100% due to rounding.</t>
    </r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</si>
  <si>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% Private, % NCO/WO and % Officer/Officer Cadet may not sum up to 100% due to rounding.</t>
    </r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</si>
  <si>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Figures for % Private, % NCO/WO and % Officer/Officer Cadet may not sum up to 100% due to rounding.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</si>
  <si>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Figures for % Royal Navy, % Army and % Royal Air Force may not sum up to 100% due to rounding.</t>
    </r>
  </si>
  <si>
    <t>Presented to Parliament pursuant to Section 340(O) of the Armed Forces Act 2006, as amended by the Armed Forces (Service Complaints and Financial Assistance) Act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</si>
</sst>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;\-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i/>
      <sz val="11"/>
      <color theme="0" tint="-0.499984740745262"/>
      <name val="Arial"/>
      <family val="2"/>
    </font>
    <font>
      <b/>
      <i/>
      <sz val="11"/>
      <color theme="0" tint="-0.499984740745262"/>
      <name val="Arial"/>
      <family val="2"/>
    </font>
    <font>
      <i/>
      <vertAlign val="superscript"/>
      <sz val="11"/>
      <color theme="0" tint="-0.499984740745262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b/>
      <sz val="24"/>
      <color theme="1"/>
      <name val="Arial"/>
      <family val="2"/>
    </font>
    <font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rgb="FF0070C0"/>
      <name val="Arial"/>
      <family val="2"/>
    </font>
    <font>
      <u/>
      <sz val="11"/>
      <color theme="1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9" fontId="3" fillId="0" borderId="1" xfId="1" applyFont="1" applyBorder="1" applyAlignment="1">
      <alignment horizontal="right"/>
    </xf>
    <xf numFmtId="9" fontId="3" fillId="0" borderId="2" xfId="1" applyFont="1" applyFill="1" applyBorder="1"/>
    <xf numFmtId="9" fontId="3" fillId="0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9" fontId="5" fillId="0" borderId="0" xfId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49" fontId="3" fillId="0" borderId="0" xfId="0" applyNumberFormat="1" applyFont="1" applyAlignment="1">
      <alignment horizontal="left" wrapText="1"/>
    </xf>
    <xf numFmtId="9" fontId="3" fillId="0" borderId="0" xfId="1" applyFont="1" applyAlignment="1">
      <alignment horizontal="right" vertical="center" wrapText="1"/>
    </xf>
    <xf numFmtId="9" fontId="3" fillId="0" borderId="0" xfId="1" applyFont="1" applyAlignment="1">
      <alignment horizontal="right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1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9" fontId="3" fillId="0" borderId="1" xfId="1" applyFont="1" applyFill="1" applyBorder="1"/>
    <xf numFmtId="9" fontId="5" fillId="0" borderId="0" xfId="1" applyFont="1" applyBorder="1" applyAlignment="1"/>
    <xf numFmtId="9" fontId="5" fillId="0" borderId="12" xfId="1" applyFont="1" applyBorder="1" applyAlignment="1"/>
    <xf numFmtId="0" fontId="3" fillId="0" borderId="10" xfId="0" applyFont="1" applyBorder="1" applyAlignment="1">
      <alignment horizontal="right" wrapText="1"/>
    </xf>
    <xf numFmtId="9" fontId="3" fillId="0" borderId="8" xfId="1" applyFont="1" applyBorder="1" applyAlignment="1">
      <alignment horizontal="right" vertical="center" wrapText="1"/>
    </xf>
    <xf numFmtId="9" fontId="3" fillId="0" borderId="13" xfId="1" applyFont="1" applyBorder="1" applyAlignment="1">
      <alignment horizontal="right" wrapText="1"/>
    </xf>
    <xf numFmtId="0" fontId="3" fillId="0" borderId="14" xfId="0" applyFont="1" applyBorder="1" applyAlignment="1">
      <alignment horizontal="right"/>
    </xf>
    <xf numFmtId="9" fontId="3" fillId="0" borderId="1" xfId="1" applyFont="1" applyBorder="1"/>
    <xf numFmtId="9" fontId="3" fillId="0" borderId="12" xfId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9" fontId="3" fillId="0" borderId="12" xfId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8" fillId="0" borderId="0" xfId="0" applyFont="1"/>
    <xf numFmtId="0" fontId="7" fillId="0" borderId="0" xfId="0" applyFont="1"/>
    <xf numFmtId="9" fontId="10" fillId="0" borderId="1" xfId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64" fontId="11" fillId="0" borderId="3" xfId="0" applyNumberFormat="1" applyFont="1" applyBorder="1" applyAlignment="1">
      <alignment horizontal="right"/>
    </xf>
    <xf numFmtId="0" fontId="7" fillId="0" borderId="3" xfId="0" applyFont="1" applyBorder="1"/>
    <xf numFmtId="0" fontId="10" fillId="0" borderId="16" xfId="0" applyFont="1" applyBorder="1" applyAlignment="1">
      <alignment horizontal="right"/>
    </xf>
    <xf numFmtId="164" fontId="10" fillId="0" borderId="16" xfId="0" applyNumberFormat="1" applyFont="1" applyBorder="1" applyAlignment="1">
      <alignment horizontal="right"/>
    </xf>
    <xf numFmtId="0" fontId="3" fillId="0" borderId="16" xfId="0" applyFont="1" applyBorder="1"/>
    <xf numFmtId="9" fontId="3" fillId="0" borderId="12" xfId="1" applyFont="1" applyBorder="1"/>
    <xf numFmtId="0" fontId="3" fillId="0" borderId="10" xfId="0" applyFont="1" applyBorder="1"/>
    <xf numFmtId="0" fontId="10" fillId="0" borderId="0" xfId="0" applyFont="1"/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9" fontId="3" fillId="0" borderId="15" xfId="1" applyFont="1" applyBorder="1"/>
    <xf numFmtId="0" fontId="3" fillId="0" borderId="17" xfId="0" applyFont="1" applyBorder="1"/>
    <xf numFmtId="0" fontId="10" fillId="0" borderId="16" xfId="0" applyFont="1" applyBorder="1"/>
    <xf numFmtId="9" fontId="3" fillId="0" borderId="0" xfId="1" applyFont="1" applyBorder="1"/>
    <xf numFmtId="1" fontId="3" fillId="0" borderId="0" xfId="0" applyNumberFormat="1" applyFont="1" applyAlignment="1">
      <alignment horizontal="right"/>
    </xf>
    <xf numFmtId="1" fontId="3" fillId="0" borderId="0" xfId="0" quotePrefix="1" applyNumberFormat="1" applyFont="1" applyAlignment="1">
      <alignment horizontal="right"/>
    </xf>
    <xf numFmtId="1" fontId="3" fillId="0" borderId="0" xfId="0" applyNumberFormat="1" applyFont="1" applyAlignment="1">
      <alignment horizontal="righ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9" fontId="3" fillId="0" borderId="16" xfId="1" applyFont="1" applyBorder="1"/>
    <xf numFmtId="0" fontId="1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right"/>
    </xf>
    <xf numFmtId="0" fontId="3" fillId="0" borderId="0" xfId="0" applyFont="1" applyAlignment="1">
      <alignment vertical="center"/>
    </xf>
    <xf numFmtId="9" fontId="3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9" fontId="3" fillId="0" borderId="16" xfId="1" applyFont="1" applyBorder="1" applyAlignment="1">
      <alignment horizontal="right"/>
    </xf>
    <xf numFmtId="9" fontId="3" fillId="0" borderId="0" xfId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9" fontId="7" fillId="0" borderId="12" xfId="1" applyFont="1" applyBorder="1" applyAlignment="1">
      <alignment horizontal="right"/>
    </xf>
    <xf numFmtId="49" fontId="7" fillId="0" borderId="3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right" wrapText="1"/>
    </xf>
    <xf numFmtId="0" fontId="7" fillId="0" borderId="9" xfId="0" applyFont="1" applyBorder="1" applyAlignment="1">
      <alignment horizontal="right" wrapText="1"/>
    </xf>
    <xf numFmtId="0" fontId="7" fillId="0" borderId="9" xfId="0" applyFont="1" applyBorder="1" applyAlignment="1">
      <alignment horizontal="right" vertical="center" wrapText="1"/>
    </xf>
    <xf numFmtId="9" fontId="14" fillId="0" borderId="3" xfId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9" fontId="7" fillId="0" borderId="11" xfId="1" applyFont="1" applyBorder="1" applyAlignment="1">
      <alignment horizontal="right"/>
    </xf>
    <xf numFmtId="0" fontId="11" fillId="0" borderId="3" xfId="0" applyFont="1" applyBorder="1"/>
    <xf numFmtId="0" fontId="7" fillId="0" borderId="9" xfId="0" applyFont="1" applyBorder="1"/>
    <xf numFmtId="9" fontId="7" fillId="0" borderId="11" xfId="1" applyFont="1" applyBorder="1"/>
    <xf numFmtId="0" fontId="7" fillId="0" borderId="16" xfId="0" applyFont="1" applyBorder="1" applyAlignment="1">
      <alignment horizontal="left"/>
    </xf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9" fontId="7" fillId="0" borderId="16" xfId="1" applyFont="1" applyBorder="1"/>
    <xf numFmtId="0" fontId="7" fillId="0" borderId="16" xfId="0" quotePrefix="1" applyFont="1" applyBorder="1" applyAlignment="1">
      <alignment horizontal="left"/>
    </xf>
    <xf numFmtId="1" fontId="7" fillId="0" borderId="16" xfId="0" quotePrefix="1" applyNumberFormat="1" applyFont="1" applyBorder="1" applyAlignment="1">
      <alignment horizontal="right"/>
    </xf>
    <xf numFmtId="1" fontId="7" fillId="0" borderId="16" xfId="0" applyNumberFormat="1" applyFont="1" applyBorder="1" applyAlignment="1">
      <alignment horizontal="right"/>
    </xf>
    <xf numFmtId="0" fontId="3" fillId="0" borderId="19" xfId="0" applyFont="1" applyBorder="1" applyAlignment="1">
      <alignment horizontal="right" wrapText="1"/>
    </xf>
    <xf numFmtId="0" fontId="3" fillId="0" borderId="20" xfId="0" applyFont="1" applyBorder="1" applyAlignment="1">
      <alignment horizontal="right" wrapText="1"/>
    </xf>
    <xf numFmtId="0" fontId="7" fillId="0" borderId="21" xfId="0" applyFont="1" applyBorder="1" applyAlignment="1">
      <alignment horizontal="right" wrapText="1"/>
    </xf>
    <xf numFmtId="0" fontId="3" fillId="0" borderId="22" xfId="0" applyFont="1" applyBorder="1" applyAlignment="1">
      <alignment horizontal="right" wrapText="1"/>
    </xf>
    <xf numFmtId="0" fontId="3" fillId="0" borderId="17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9" fontId="7" fillId="0" borderId="3" xfId="1" applyFont="1" applyBorder="1"/>
    <xf numFmtId="9" fontId="7" fillId="0" borderId="3" xfId="1" applyFont="1" applyBorder="1" applyAlignment="1">
      <alignment horizontal="right"/>
    </xf>
    <xf numFmtId="0" fontId="3" fillId="2" borderId="0" xfId="0" applyFont="1" applyFill="1"/>
    <xf numFmtId="0" fontId="16" fillId="2" borderId="0" xfId="0" applyFont="1" applyFill="1"/>
    <xf numFmtId="0" fontId="17" fillId="2" borderId="0" xfId="0" applyFont="1" applyFill="1" applyAlignment="1">
      <alignment wrapText="1"/>
    </xf>
    <xf numFmtId="0" fontId="17" fillId="2" borderId="0" xfId="0" applyFont="1" applyFill="1"/>
    <xf numFmtId="0" fontId="7" fillId="2" borderId="0" xfId="0" applyFont="1" applyFill="1"/>
    <xf numFmtId="0" fontId="19" fillId="2" borderId="0" xfId="2" applyFont="1" applyFill="1"/>
    <xf numFmtId="0" fontId="20" fillId="0" borderId="0" xfId="0" applyFont="1"/>
    <xf numFmtId="0" fontId="21" fillId="0" borderId="0" xfId="2" quotePrefix="1" applyFont="1" applyAlignment="1">
      <alignment horizontal="left"/>
    </xf>
    <xf numFmtId="0" fontId="22" fillId="0" borderId="0" xfId="0" applyFont="1"/>
    <xf numFmtId="0" fontId="10" fillId="0" borderId="5" xfId="0" applyFont="1" applyBorder="1" applyAlignment="1">
      <alignment horizontal="left" wrapText="1"/>
    </xf>
    <xf numFmtId="0" fontId="3" fillId="0" borderId="4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9" fontId="3" fillId="0" borderId="0" xfId="0" applyNumberFormat="1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/>
    <xf numFmtId="9" fontId="5" fillId="0" borderId="12" xfId="1" applyFont="1" applyFill="1" applyBorder="1" applyAlignment="1"/>
    <xf numFmtId="9" fontId="5" fillId="0" borderId="0" xfId="1" applyFont="1" applyFill="1" applyBorder="1" applyAlignment="1"/>
    <xf numFmtId="1" fontId="6" fillId="0" borderId="0" xfId="1" applyNumberFormat="1" applyFont="1" applyFill="1" applyBorder="1" applyAlignment="1"/>
    <xf numFmtId="9" fontId="14" fillId="0" borderId="11" xfId="1" applyFont="1" applyFill="1" applyBorder="1" applyAlignment="1"/>
    <xf numFmtId="9" fontId="14" fillId="0" borderId="3" xfId="1" applyFont="1" applyFill="1" applyBorder="1" applyAlignment="1"/>
    <xf numFmtId="1" fontId="9" fillId="0" borderId="0" xfId="1" applyNumberFormat="1" applyFont="1" applyFill="1" applyBorder="1" applyAlignment="1"/>
    <xf numFmtId="9" fontId="5" fillId="0" borderId="0" xfId="1" applyFont="1" applyFill="1" applyBorder="1" applyAlignment="1">
      <alignment horizontal="right"/>
    </xf>
    <xf numFmtId="9" fontId="14" fillId="0" borderId="3" xfId="1" applyFont="1" applyFill="1" applyBorder="1" applyAlignment="1">
      <alignment horizontal="right"/>
    </xf>
    <xf numFmtId="9" fontId="14" fillId="0" borderId="0" xfId="1" applyFont="1" applyBorder="1" applyAlignment="1"/>
    <xf numFmtId="0" fontId="3" fillId="0" borderId="0" xfId="0" applyFont="1" applyFill="1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vertical="center" wrapText="1"/>
    </xf>
    <xf numFmtId="9" fontId="3" fillId="0" borderId="13" xfId="1" applyFont="1" applyFill="1" applyBorder="1" applyAlignment="1">
      <alignment horizontal="right" wrapText="1"/>
    </xf>
    <xf numFmtId="9" fontId="3" fillId="0" borderId="8" xfId="1" applyFont="1" applyFill="1" applyBorder="1" applyAlignment="1">
      <alignment horizontal="right" vertical="center" wrapText="1"/>
    </xf>
    <xf numFmtId="0" fontId="6" fillId="0" borderId="0" xfId="1" applyNumberFormat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NumberFormat="1" applyFont="1" applyFill="1" applyAlignment="1">
      <alignment horizontal="left"/>
    </xf>
    <xf numFmtId="9" fontId="3" fillId="0" borderId="0" xfId="1" applyFont="1" applyFill="1" applyAlignment="1">
      <alignment horizontal="right" wrapText="1"/>
    </xf>
    <xf numFmtId="9" fontId="3" fillId="0" borderId="0" xfId="1" applyFont="1" applyFill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Fill="1" applyAlignment="1">
      <alignment wrapText="1"/>
    </xf>
    <xf numFmtId="0" fontId="3" fillId="0" borderId="0" xfId="0" applyNumberFormat="1" applyFont="1" applyFill="1" applyAlignment="1">
      <alignment horizontal="left" wrapText="1"/>
    </xf>
    <xf numFmtId="1" fontId="6" fillId="0" borderId="0" xfId="0" applyNumberFormat="1" applyFont="1" applyFill="1" applyAlignment="1">
      <alignment horizontal="left"/>
    </xf>
    <xf numFmtId="1" fontId="6" fillId="0" borderId="5" xfId="0" applyNumberFormat="1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left" vertical="center" wrapText="1"/>
    </xf>
    <xf numFmtId="1" fontId="6" fillId="0" borderId="0" xfId="1" applyNumberFormat="1" applyFont="1" applyFill="1" applyBorder="1" applyAlignment="1">
      <alignment horizontal="left"/>
    </xf>
    <xf numFmtId="1" fontId="6" fillId="0" borderId="8" xfId="1" applyNumberFormat="1" applyFont="1" applyFill="1" applyBorder="1" applyAlignment="1">
      <alignment horizontal="left"/>
    </xf>
    <xf numFmtId="1" fontId="6" fillId="0" borderId="3" xfId="1" applyNumberFormat="1" applyFont="1" applyFill="1" applyBorder="1" applyAlignment="1">
      <alignment horizontal="left"/>
    </xf>
    <xf numFmtId="1" fontId="6" fillId="0" borderId="8" xfId="1" applyNumberFormat="1" applyFont="1" applyFill="1" applyBorder="1" applyAlignment="1">
      <alignment horizontal="left" vertical="center" wrapText="1"/>
    </xf>
    <xf numFmtId="1" fontId="9" fillId="0" borderId="3" xfId="1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8" xfId="1" applyNumberFormat="1" applyFont="1" applyFill="1" applyBorder="1" applyAlignment="1">
      <alignment horizontal="left" vertical="center" wrapText="1"/>
    </xf>
    <xf numFmtId="0" fontId="7" fillId="0" borderId="3" xfId="1" applyNumberFormat="1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3" fillId="0" borderId="1" xfId="1" applyNumberFormat="1" applyFont="1" applyFill="1" applyBorder="1" applyAlignment="1">
      <alignment horizontal="left"/>
    </xf>
    <xf numFmtId="0" fontId="17" fillId="2" borderId="0" xfId="0" applyFont="1" applyFill="1" applyAlignment="1">
      <alignment horizontal="left" wrapText="1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2105024" cy="982980"/>
    <xdr:pic>
      <xdr:nvPicPr>
        <xdr:cNvPr id="2" name="Picture 1" descr="S:\Communications\Branding\SCO brand\hi-res files\SCO_colour_AW_CMYK.png">
          <a:extLst>
            <a:ext uri="{FF2B5EF4-FFF2-40B4-BE49-F238E27FC236}">
              <a16:creationId xmlns:a16="http://schemas.microsoft.com/office/drawing/2014/main" id="{1A5E1D26-5587-40BC-9255-01043D78BE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05024" cy="9829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300830/Calc/SCOAF%20RAP/SCOAF%20Operations%20RAP_2021_12-31(Extract%2021-12-31)_(Sharepoint)_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work/2014%20Casework%20Log/NEW%202014%20LO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work\2014%20Casework%20Log\NEW%202014%20LO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004_Monthly%20SCO%20figures/202005%20-%20DRAFT%20-%20SCO%20trend%20update_v3(new%20timeliness%20and%20duration%20defn%20-%20mth%20to%20do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cs\004_Monthly%20SCO%20figures\202005%20-%20DRAFT%20-%20SCO%20trend%20update_v3(new%20timeliness%20and%20duration%20defn%20-%20mth%20to%20do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work/2012%20Casework%20Log/NEW%202012%20LO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work\2012%20Casework%20Log\NEW%202012%20LO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004_Monthly%20SCO%20figures/Monthly%20Summary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cs\004_Monthly%20SCO%20figures\Monthly%20Summar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dcoded - excluded cases"/>
      <sheetName val="Bank Holidays"/>
      <sheetName val="List of Valid INV entries"/>
      <sheetName val="Start and End Dates"/>
      <sheetName val="Switches-Validated Selections"/>
      <sheetName val="NEW Aggregate Formula"/>
      <sheetName val="NEW Case Type Formula"/>
      <sheetName val="NEW Other Fields Formula"/>
      <sheetName val="NEW Metrics Formula"/>
      <sheetName val="Enquiries and Referals Log 2021"/>
      <sheetName val="Sheet1"/>
      <sheetName val="Cases Data"/>
      <sheetName val="Main Warehouse"/>
      <sheetName val="Mthly Warehouse"/>
      <sheetName val="ENQ_REF Warehouse"/>
      <sheetName val="Summary"/>
      <sheetName val="Mthly Output to Mgt Bd"/>
      <sheetName val="Investigator Performance"/>
      <sheetName val="Mthly - SCOAF - Tables"/>
      <sheetName val="Mthly - SCOAF - Charts"/>
      <sheetName val="QSR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Mthly - COO - Ops Profile (Or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CASE LOG"/>
      <sheetName val="Equivalent Ranks"/>
      <sheetName val="Categories"/>
      <sheetName val="Do not change"/>
      <sheetName val="Hotspots"/>
      <sheetName val="Sheet1"/>
      <sheetName val="Annual Returns"/>
      <sheetName val="2014_CASE_LOG"/>
    </sheetNames>
    <sheetDataSet>
      <sheetData sheetId="0">
        <row r="5">
          <cell r="A5" t="str">
            <v>001/14</v>
          </cell>
        </row>
      </sheetData>
      <sheetData sheetId="1"/>
      <sheetData sheetId="2"/>
      <sheetData sheetId="3">
        <row r="3">
          <cell r="K3" t="str">
            <v>Rct</v>
          </cell>
        </row>
        <row r="4">
          <cell r="K4" t="str">
            <v>Pte</v>
          </cell>
        </row>
        <row r="5">
          <cell r="K5" t="str">
            <v>NCO</v>
          </cell>
        </row>
        <row r="6">
          <cell r="B6" t="str">
            <v>Yes</v>
          </cell>
          <cell r="K6" t="str">
            <v>Officer Cadet</v>
          </cell>
        </row>
        <row r="7">
          <cell r="B7" t="str">
            <v>No</v>
          </cell>
          <cell r="K7" t="str">
            <v xml:space="preserve">Officer </v>
          </cell>
        </row>
        <row r="10">
          <cell r="B10" t="str">
            <v>Yes</v>
          </cell>
        </row>
        <row r="11">
          <cell r="B11" t="str">
            <v>No</v>
          </cell>
          <cell r="E11" t="str">
            <v>RN</v>
          </cell>
        </row>
        <row r="12">
          <cell r="B12" t="str">
            <v>N/A</v>
          </cell>
          <cell r="E12" t="str">
            <v>RM</v>
          </cell>
        </row>
        <row r="13">
          <cell r="E13" t="str">
            <v>Army</v>
          </cell>
        </row>
        <row r="14">
          <cell r="E14" t="str">
            <v>RAF</v>
          </cell>
        </row>
        <row r="16">
          <cell r="B16" t="str">
            <v>P1</v>
          </cell>
        </row>
        <row r="17">
          <cell r="B17" t="str">
            <v>P2</v>
          </cell>
        </row>
        <row r="18">
          <cell r="B18" t="str">
            <v>P3</v>
          </cell>
        </row>
        <row r="20">
          <cell r="E20" t="str">
            <v>Process</v>
          </cell>
        </row>
        <row r="21">
          <cell r="B21" t="str">
            <v>Upheld</v>
          </cell>
          <cell r="E21" t="str">
            <v>Delay</v>
          </cell>
        </row>
        <row r="22">
          <cell r="B22" t="str">
            <v>Partially Upheld</v>
          </cell>
          <cell r="E22" t="str">
            <v>Both</v>
          </cell>
        </row>
        <row r="23">
          <cell r="B23" t="str">
            <v>Not Upheld</v>
          </cell>
        </row>
        <row r="24">
          <cell r="B24" t="str">
            <v>Partially Upheld &amp; Referred to Level 2</v>
          </cell>
        </row>
        <row r="25">
          <cell r="B25" t="str">
            <v>Referred to Level 2</v>
          </cell>
        </row>
        <row r="26">
          <cell r="B26" t="str">
            <v>Referred to Level 3</v>
          </cell>
        </row>
        <row r="27">
          <cell r="B27" t="str">
            <v>Ruled Out of Time</v>
          </cell>
        </row>
        <row r="28">
          <cell r="B28" t="str">
            <v>Partially Decided</v>
          </cell>
        </row>
        <row r="29">
          <cell r="B29" t="str">
            <v>Not Accepted/Excluded Matter</v>
          </cell>
        </row>
        <row r="30">
          <cell r="B30" t="str">
            <v>TBC</v>
          </cell>
        </row>
        <row r="32">
          <cell r="B32" t="str">
            <v>N/A</v>
          </cell>
        </row>
        <row r="33">
          <cell r="B33" t="str">
            <v>Upheld</v>
          </cell>
        </row>
        <row r="34">
          <cell r="B34" t="str">
            <v>Partially Upheld</v>
          </cell>
        </row>
        <row r="35">
          <cell r="B35" t="str">
            <v>Not Upheld</v>
          </cell>
        </row>
        <row r="36">
          <cell r="B36" t="str">
            <v>Partially Upheld &amp; Referred to Level 3</v>
          </cell>
        </row>
        <row r="37">
          <cell r="B37" t="str">
            <v>Referred to Level 3</v>
          </cell>
        </row>
        <row r="38">
          <cell r="B38" t="str">
            <v>Partially Decided</v>
          </cell>
        </row>
        <row r="40">
          <cell r="B40" t="str">
            <v>N/A</v>
          </cell>
        </row>
        <row r="41">
          <cell r="B41" t="str">
            <v>N/A</v>
          </cell>
        </row>
        <row r="42">
          <cell r="B42" t="str">
            <v>Upheld</v>
          </cell>
        </row>
        <row r="43">
          <cell r="B43" t="str">
            <v>Partially Upheld</v>
          </cell>
        </row>
        <row r="44">
          <cell r="B44" t="str">
            <v>Not Upheld</v>
          </cell>
        </row>
        <row r="46">
          <cell r="B46" t="str">
            <v>N/A</v>
          </cell>
        </row>
        <row r="47">
          <cell r="B47" t="str">
            <v>N/A</v>
          </cell>
        </row>
        <row r="48">
          <cell r="B48" t="str">
            <v>SCP</v>
          </cell>
        </row>
        <row r="55">
          <cell r="B55" t="str">
            <v>TBC</v>
          </cell>
        </row>
        <row r="56">
          <cell r="B56" t="str">
            <v>TBC</v>
          </cell>
        </row>
        <row r="57">
          <cell r="B57" t="str">
            <v>Lisa</v>
          </cell>
        </row>
        <row r="58">
          <cell r="B58" t="str">
            <v>Allan</v>
          </cell>
        </row>
        <row r="59">
          <cell r="B59" t="str">
            <v>Julia</v>
          </cell>
        </row>
        <row r="61">
          <cell r="B61" t="str">
            <v>Jo-Anne</v>
          </cell>
        </row>
        <row r="62">
          <cell r="B62" t="str">
            <v>Jo-Anne</v>
          </cell>
        </row>
        <row r="63">
          <cell r="B63" t="str">
            <v>UK</v>
          </cell>
        </row>
        <row r="64">
          <cell r="B64" t="str">
            <v>Germany</v>
          </cell>
        </row>
        <row r="65">
          <cell r="B65" t="str">
            <v>Cyprus</v>
          </cell>
        </row>
        <row r="66">
          <cell r="B66" t="str">
            <v>Gibraltar</v>
          </cell>
        </row>
        <row r="67">
          <cell r="B67" t="str">
            <v>Falklands</v>
          </cell>
        </row>
        <row r="68">
          <cell r="B68" t="str">
            <v>Afghanistan</v>
          </cell>
        </row>
        <row r="76">
          <cell r="B76" t="str">
            <v>N/A</v>
          </cell>
        </row>
        <row r="77">
          <cell r="B77" t="str">
            <v>N/A</v>
          </cell>
        </row>
        <row r="78">
          <cell r="B78" t="str">
            <v>Prescribed</v>
          </cell>
        </row>
        <row r="79">
          <cell r="B79" t="str">
            <v>Non-Prescribed</v>
          </cell>
        </row>
        <row r="81">
          <cell r="B81" t="str">
            <v>TBC</v>
          </cell>
        </row>
        <row r="82">
          <cell r="B82" t="str">
            <v>TBC</v>
          </cell>
        </row>
        <row r="83">
          <cell r="B83" t="str">
            <v>CO</v>
          </cell>
        </row>
        <row r="85">
          <cell r="B85" t="str">
            <v>Snr Off</v>
          </cell>
        </row>
        <row r="86">
          <cell r="B86" t="str">
            <v>Snr Off</v>
          </cell>
        </row>
        <row r="87">
          <cell r="B87" t="str">
            <v>SCC Website</v>
          </cell>
        </row>
        <row r="88">
          <cell r="B88" t="str">
            <v>SCC Leaflet</v>
          </cell>
        </row>
        <row r="89">
          <cell r="B89" t="str">
            <v>SCC Poster</v>
          </cell>
        </row>
        <row r="90">
          <cell r="B90" t="str">
            <v>SCC Advert</v>
          </cell>
        </row>
        <row r="91">
          <cell r="B91" t="str">
            <v>Defence Intranet</v>
          </cell>
        </row>
        <row r="92">
          <cell r="B92" t="str">
            <v>Media coverage</v>
          </cell>
        </row>
        <row r="94">
          <cell r="B94" t="str">
            <v xml:space="preserve">Other - specify </v>
          </cell>
        </row>
        <row r="95">
          <cell r="B95" t="str">
            <v xml:space="preserve">Other - specify </v>
          </cell>
        </row>
        <row r="96">
          <cell r="B96" t="str">
            <v>Not aware of other options</v>
          </cell>
        </row>
        <row r="97">
          <cell r="B97" t="str">
            <v>Lack of confidence in CoC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CASE LOG"/>
      <sheetName val="Equivalent Ranks"/>
      <sheetName val="Categories"/>
      <sheetName val="Do not change"/>
      <sheetName val="Hotspots"/>
      <sheetName val="Sheet1"/>
      <sheetName val="Annual Returns"/>
      <sheetName val="2014_CASE_LOG"/>
      <sheetName val="Equivalent_Ranks"/>
      <sheetName val="Do_not_change"/>
      <sheetName val="Annual_Returns"/>
    </sheetNames>
    <sheetDataSet>
      <sheetData sheetId="0">
        <row r="5">
          <cell r="A5" t="str">
            <v>001/14</v>
          </cell>
        </row>
      </sheetData>
      <sheetData sheetId="1"/>
      <sheetData sheetId="2"/>
      <sheetData sheetId="3">
        <row r="3">
          <cell r="K3" t="str">
            <v>Rct</v>
          </cell>
        </row>
        <row r="4">
          <cell r="K4" t="str">
            <v>Pte</v>
          </cell>
        </row>
        <row r="5">
          <cell r="K5" t="str">
            <v>NCO</v>
          </cell>
        </row>
        <row r="6">
          <cell r="B6" t="str">
            <v>Yes</v>
          </cell>
          <cell r="K6" t="str">
            <v>Officer Cadet</v>
          </cell>
        </row>
        <row r="7">
          <cell r="B7" t="str">
            <v>No</v>
          </cell>
          <cell r="K7" t="str">
            <v xml:space="preserve">Officer </v>
          </cell>
        </row>
        <row r="10">
          <cell r="B10" t="str">
            <v>Yes</v>
          </cell>
        </row>
        <row r="11">
          <cell r="B11" t="str">
            <v>No</v>
          </cell>
          <cell r="E11" t="str">
            <v>RN</v>
          </cell>
        </row>
        <row r="12">
          <cell r="B12" t="str">
            <v>N/A</v>
          </cell>
          <cell r="E12" t="str">
            <v>RM</v>
          </cell>
        </row>
        <row r="13">
          <cell r="E13" t="str">
            <v>Army</v>
          </cell>
        </row>
        <row r="14">
          <cell r="E14" t="str">
            <v>RAF</v>
          </cell>
        </row>
        <row r="16">
          <cell r="B16" t="str">
            <v>P1</v>
          </cell>
        </row>
        <row r="17">
          <cell r="B17" t="str">
            <v>P2</v>
          </cell>
        </row>
        <row r="18">
          <cell r="B18" t="str">
            <v>P3</v>
          </cell>
        </row>
        <row r="20">
          <cell r="E20" t="str">
            <v>Process</v>
          </cell>
        </row>
        <row r="21">
          <cell r="B21" t="str">
            <v>Upheld</v>
          </cell>
          <cell r="E21" t="str">
            <v>Delay</v>
          </cell>
        </row>
        <row r="22">
          <cell r="B22" t="str">
            <v>Partially Upheld</v>
          </cell>
          <cell r="E22" t="str">
            <v>Both</v>
          </cell>
        </row>
        <row r="23">
          <cell r="B23" t="str">
            <v>Not Upheld</v>
          </cell>
        </row>
        <row r="24">
          <cell r="B24" t="str">
            <v>Partially Upheld &amp; Referred to Level 2</v>
          </cell>
        </row>
        <row r="25">
          <cell r="B25" t="str">
            <v>Referred to Level 2</v>
          </cell>
        </row>
        <row r="26">
          <cell r="B26" t="str">
            <v>Referred to Level 3</v>
          </cell>
        </row>
        <row r="27">
          <cell r="B27" t="str">
            <v>Ruled Out of Time</v>
          </cell>
        </row>
        <row r="28">
          <cell r="B28" t="str">
            <v>Partially Decided</v>
          </cell>
        </row>
        <row r="29">
          <cell r="B29" t="str">
            <v>Not Accepted/Excluded Matter</v>
          </cell>
        </row>
        <row r="30">
          <cell r="B30" t="str">
            <v>TBC</v>
          </cell>
        </row>
        <row r="32">
          <cell r="B32" t="str">
            <v>N/A</v>
          </cell>
        </row>
        <row r="33">
          <cell r="B33" t="str">
            <v>Upheld</v>
          </cell>
        </row>
        <row r="34">
          <cell r="B34" t="str">
            <v>Partially Upheld</v>
          </cell>
        </row>
        <row r="35">
          <cell r="B35" t="str">
            <v>Not Upheld</v>
          </cell>
        </row>
        <row r="36">
          <cell r="B36" t="str">
            <v>Partially Upheld &amp; Referred to Level 3</v>
          </cell>
        </row>
        <row r="37">
          <cell r="B37" t="str">
            <v>Referred to Level 3</v>
          </cell>
        </row>
        <row r="38">
          <cell r="B38" t="str">
            <v>Partially Decided</v>
          </cell>
        </row>
        <row r="40">
          <cell r="B40" t="str">
            <v>N/A</v>
          </cell>
        </row>
        <row r="41">
          <cell r="B41" t="str">
            <v>N/A</v>
          </cell>
        </row>
        <row r="42">
          <cell r="B42" t="str">
            <v>Upheld</v>
          </cell>
        </row>
        <row r="43">
          <cell r="B43" t="str">
            <v>Partially Upheld</v>
          </cell>
        </row>
        <row r="44">
          <cell r="B44" t="str">
            <v>Not Upheld</v>
          </cell>
        </row>
        <row r="46">
          <cell r="B46" t="str">
            <v>N/A</v>
          </cell>
        </row>
        <row r="47">
          <cell r="B47" t="str">
            <v>N/A</v>
          </cell>
        </row>
        <row r="48">
          <cell r="B48" t="str">
            <v>SCP</v>
          </cell>
        </row>
        <row r="55">
          <cell r="B55" t="str">
            <v>TBC</v>
          </cell>
        </row>
        <row r="56">
          <cell r="B56" t="str">
            <v>TBC</v>
          </cell>
        </row>
        <row r="57">
          <cell r="B57" t="str">
            <v>Lisa</v>
          </cell>
        </row>
        <row r="58">
          <cell r="B58" t="str">
            <v>Allan</v>
          </cell>
        </row>
        <row r="59">
          <cell r="B59" t="str">
            <v>Julia</v>
          </cell>
        </row>
        <row r="61">
          <cell r="B61" t="str">
            <v>Jo-Anne</v>
          </cell>
        </row>
        <row r="62">
          <cell r="B62" t="str">
            <v>Jo-Anne</v>
          </cell>
        </row>
        <row r="63">
          <cell r="B63" t="str">
            <v>UK</v>
          </cell>
        </row>
        <row r="64">
          <cell r="B64" t="str">
            <v>Germany</v>
          </cell>
        </row>
        <row r="65">
          <cell r="B65" t="str">
            <v>Cyprus</v>
          </cell>
        </row>
        <row r="66">
          <cell r="B66" t="str">
            <v>Gibraltar</v>
          </cell>
        </row>
        <row r="67">
          <cell r="B67" t="str">
            <v>Falklands</v>
          </cell>
        </row>
        <row r="68">
          <cell r="B68" t="str">
            <v>Afghanistan</v>
          </cell>
        </row>
        <row r="76">
          <cell r="B76" t="str">
            <v>N/A</v>
          </cell>
        </row>
        <row r="77">
          <cell r="B77" t="str">
            <v>N/A</v>
          </cell>
        </row>
        <row r="78">
          <cell r="B78" t="str">
            <v>Prescribed</v>
          </cell>
        </row>
        <row r="79">
          <cell r="B79" t="str">
            <v>Non-Prescribed</v>
          </cell>
        </row>
        <row r="81">
          <cell r="B81" t="str">
            <v>TBC</v>
          </cell>
        </row>
        <row r="82">
          <cell r="B82" t="str">
            <v>TBC</v>
          </cell>
        </row>
        <row r="83">
          <cell r="B83" t="str">
            <v>CO</v>
          </cell>
        </row>
        <row r="85">
          <cell r="B85" t="str">
            <v>Snr Off</v>
          </cell>
        </row>
        <row r="86">
          <cell r="B86" t="str">
            <v>Snr Off</v>
          </cell>
        </row>
        <row r="87">
          <cell r="B87" t="str">
            <v>SCC Website</v>
          </cell>
        </row>
        <row r="88">
          <cell r="B88" t="str">
            <v>SCC Leaflet</v>
          </cell>
        </row>
        <row r="89">
          <cell r="B89" t="str">
            <v>SCC Poster</v>
          </cell>
        </row>
        <row r="90">
          <cell r="B90" t="str">
            <v>SCC Advert</v>
          </cell>
        </row>
        <row r="91">
          <cell r="B91" t="str">
            <v>Defence Intranet</v>
          </cell>
        </row>
        <row r="92">
          <cell r="B92" t="str">
            <v>Media coverage</v>
          </cell>
        </row>
        <row r="94">
          <cell r="B94" t="str">
            <v xml:space="preserve">Other - specify </v>
          </cell>
        </row>
        <row r="95">
          <cell r="B95" t="str">
            <v xml:space="preserve">Other - specify </v>
          </cell>
        </row>
        <row r="96">
          <cell r="B96" t="str">
            <v>Not aware of other options</v>
          </cell>
        </row>
        <row r="97">
          <cell r="B97" t="str">
            <v>Lack of confidence in CoC</v>
          </cell>
        </row>
      </sheetData>
      <sheetData sheetId="4"/>
      <sheetData sheetId="5"/>
      <sheetData sheetId="6" refreshError="1"/>
      <sheetData sheetId="7">
        <row r="5">
          <cell r="A5" t="str">
            <v>001/14</v>
          </cell>
        </row>
      </sheetData>
      <sheetData sheetId="8"/>
      <sheetData sheetId="9">
        <row r="3">
          <cell r="K3" t="str">
            <v>Rct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Summary"/>
      <sheetName val="Guidance"/>
      <sheetName val="Summary"/>
      <sheetName val="Lookup Values"/>
      <sheetName val="Unassigned MAL+SUB backlog calc"/>
      <sheetName val="Bank Holidays"/>
      <sheetName val="Sheet9"/>
      <sheetName val="Detailed - Enq (m)"/>
      <sheetName val="Detailed - Ref (m)"/>
      <sheetName val="Sheet118"/>
      <sheetName val="Detailed - Enq"/>
      <sheetName val="Detailed - Ref"/>
      <sheetName val="Detailed - Inv"/>
      <sheetName val="Detailed - Inv (m)"/>
      <sheetName val="Quick Table for Eleanor"/>
      <sheetName val="Sheet2"/>
      <sheetName val="Sheet1"/>
      <sheetName val="Data"/>
      <sheetName val="OUTPUT - COO MTHLY PROFILE"/>
      <sheetName val="OUTPUT- MOD RETURN - Charts(m)"/>
      <sheetName val="OUTPUT- MOD RETURN - Table (m)"/>
      <sheetName val="OUTPUT- MOD RETURN -Staffing"/>
      <sheetName val="OUTPUT- MOD RETURN - Charts"/>
      <sheetName val="OUTPUT- MOD RETURN - Table"/>
      <sheetName val="OUTPUT - QSR Bullet Points"/>
      <sheetName val="OUTPUT - QSR Chart 1"/>
      <sheetName val="OUTPUT - QSR Chart 2"/>
      <sheetName val="OUTPUT - QSR Chart 3"/>
      <sheetName val="OUTPUT - QSR Chart 4"/>
      <sheetName val="OUTPUT - QSR Chart 4 (NS)"/>
      <sheetName val="OUTPUT - QSR Chart 4 (Army)"/>
      <sheetName val="OUTPUT - QSR Chart 4 (RAF)"/>
      <sheetName val="OUTPUT - QSR Chart 4 (Unknown)"/>
      <sheetName val="OUTPUT - QSR Chart 4 (Check)"/>
      <sheetName val="OUTPUT-QSR Chart 4 (Tri v Army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Summary"/>
      <sheetName val="Guidance"/>
      <sheetName val="Summary"/>
      <sheetName val="Lookup Values"/>
      <sheetName val="Unassigned MAL+SUB backlog calc"/>
      <sheetName val="Bank Holidays"/>
      <sheetName val="Sheet9"/>
      <sheetName val="Detailed - Enq (m)"/>
      <sheetName val="Detailed - Ref (m)"/>
      <sheetName val="Sheet118"/>
      <sheetName val="Detailed - Enq"/>
      <sheetName val="Detailed - Ref"/>
      <sheetName val="Detailed - Inv"/>
      <sheetName val="Detailed - Inv (m)"/>
      <sheetName val="Quick Table for Eleanor"/>
      <sheetName val="Sheet2"/>
      <sheetName val="Sheet1"/>
      <sheetName val="Data"/>
      <sheetName val="OUTPUT - COO MTHLY PROFILE"/>
      <sheetName val="OUTPUT- MOD RETURN - Charts(m)"/>
      <sheetName val="OUTPUT- MOD RETURN - Table (m)"/>
      <sheetName val="OUTPUT- MOD RETURN -Staffing"/>
      <sheetName val="OUTPUT- MOD RETURN - Charts"/>
      <sheetName val="OUTPUT- MOD RETURN - Table"/>
      <sheetName val="OUTPUT - QSR Bullet Points"/>
      <sheetName val="OUTPUT - QSR Chart 1"/>
      <sheetName val="OUTPUT - QSR Chart 2"/>
      <sheetName val="OUTPUT - QSR Chart 3"/>
      <sheetName val="OUTPUT - QSR Chart 4"/>
      <sheetName val="OUTPUT - QSR Chart 4 (NS)"/>
      <sheetName val="OUTPUT - QSR Chart 4 (Army)"/>
      <sheetName val="OUTPUT - QSR Chart 4 (RAF)"/>
      <sheetName val="OUTPUT - QSR Chart 4 (Unknown)"/>
      <sheetName val="OUTPUT - QSR Chart 4 (Check)"/>
      <sheetName val="OUTPUT-QSR Chart 4 (Tri v Army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CASE LOG"/>
      <sheetName val="Equivalent Ranks"/>
      <sheetName val="Categories"/>
      <sheetName val="Do not change"/>
      <sheetName val="Hotspots"/>
      <sheetName val="Sheet1"/>
      <sheetName val="2012_CASE_LOG"/>
    </sheetNames>
    <sheetDataSet>
      <sheetData sheetId="0">
        <row r="5">
          <cell r="A5" t="str">
            <v>001/12</v>
          </cell>
        </row>
      </sheetData>
      <sheetData sheetId="1"/>
      <sheetData sheetId="2"/>
      <sheetData sheetId="3">
        <row r="4">
          <cell r="E4" t="str">
            <v>N/K</v>
          </cell>
        </row>
        <row r="5">
          <cell r="E5" t="str">
            <v>N/A</v>
          </cell>
        </row>
        <row r="6">
          <cell r="E6" t="str">
            <v>RN</v>
          </cell>
        </row>
        <row r="7">
          <cell r="E7" t="str">
            <v>RM</v>
          </cell>
        </row>
        <row r="8">
          <cell r="E8" t="str">
            <v>Army</v>
          </cell>
          <cell r="H8" t="str">
            <v>Male</v>
          </cell>
        </row>
        <row r="9">
          <cell r="E9" t="str">
            <v>RAF</v>
          </cell>
          <cell r="H9" t="str">
            <v>Female</v>
          </cell>
          <cell r="K9" t="str">
            <v>N/K</v>
          </cell>
        </row>
        <row r="10">
          <cell r="K10" t="str">
            <v>N/A</v>
          </cell>
        </row>
        <row r="11">
          <cell r="K11" t="str">
            <v>Regular</v>
          </cell>
        </row>
        <row r="12">
          <cell r="K12" t="str">
            <v>Reserve</v>
          </cell>
        </row>
        <row r="20">
          <cell r="E20" t="str">
            <v>Process</v>
          </cell>
        </row>
        <row r="21">
          <cell r="E21" t="str">
            <v>Delay</v>
          </cell>
        </row>
        <row r="22">
          <cell r="E22" t="str">
            <v>Both</v>
          </cell>
        </row>
      </sheetData>
      <sheetData sheetId="4"/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CASE LOG"/>
      <sheetName val="Equivalent Ranks"/>
      <sheetName val="Categories"/>
      <sheetName val="Do not change"/>
      <sheetName val="Hotspots"/>
      <sheetName val="Sheet1"/>
      <sheetName val="2012_CASE_LOG"/>
      <sheetName val="2012_CASE_LOG1"/>
      <sheetName val="Equivalent_Ranks"/>
      <sheetName val="Do_not_change"/>
    </sheetNames>
    <sheetDataSet>
      <sheetData sheetId="0">
        <row r="5">
          <cell r="A5" t="str">
            <v>001/12</v>
          </cell>
        </row>
      </sheetData>
      <sheetData sheetId="1"/>
      <sheetData sheetId="2"/>
      <sheetData sheetId="3">
        <row r="4">
          <cell r="E4" t="str">
            <v>N/K</v>
          </cell>
        </row>
        <row r="5">
          <cell r="E5" t="str">
            <v>N/A</v>
          </cell>
        </row>
        <row r="6">
          <cell r="E6" t="str">
            <v>RN</v>
          </cell>
        </row>
        <row r="7">
          <cell r="E7" t="str">
            <v>RM</v>
          </cell>
        </row>
        <row r="8">
          <cell r="E8" t="str">
            <v>Army</v>
          </cell>
          <cell r="H8" t="str">
            <v>Male</v>
          </cell>
        </row>
        <row r="9">
          <cell r="E9" t="str">
            <v>RAF</v>
          </cell>
          <cell r="H9" t="str">
            <v>Female</v>
          </cell>
          <cell r="K9" t="str">
            <v>N/K</v>
          </cell>
        </row>
        <row r="10">
          <cell r="K10" t="str">
            <v>N/A</v>
          </cell>
        </row>
        <row r="11">
          <cell r="K11" t="str">
            <v>Regular</v>
          </cell>
        </row>
        <row r="12">
          <cell r="K12" t="str">
            <v>Reserve</v>
          </cell>
        </row>
        <row r="20">
          <cell r="E20" t="str">
            <v>Process</v>
          </cell>
        </row>
        <row r="21">
          <cell r="E21" t="str">
            <v>Delay</v>
          </cell>
        </row>
        <row r="22">
          <cell r="E22" t="str">
            <v>Both</v>
          </cell>
        </row>
      </sheetData>
      <sheetData sheetId="4"/>
      <sheetData sheetId="5"/>
      <sheetData sheetId="6"/>
      <sheetData sheetId="7">
        <row r="5">
          <cell r="A5" t="str">
            <v>001/12</v>
          </cell>
        </row>
      </sheetData>
      <sheetData sheetId="8"/>
      <sheetData sheetId="9">
        <row r="4">
          <cell r="E4" t="str">
            <v>N/K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witches-Validated Selections"/>
      <sheetName val="Bank Holidays"/>
      <sheetName val="Sheet37"/>
      <sheetName val="Data"/>
      <sheetName val="Calc"/>
      <sheetName val="1.16"/>
      <sheetName val="1.17"/>
      <sheetName val="Mthly - COO - Ops Profile"/>
      <sheetName val="Mthly - COO - Invstgtr Perform"/>
      <sheetName val="Mthly - MOD - Tables"/>
      <sheetName val="Mthly - MOD - Charts"/>
      <sheetName val="Mthly - MOD - Staffing"/>
      <sheetName val="OUTPUT - QSR Bullet Points"/>
      <sheetName val="OUTPUT - QSR Chart 1"/>
      <sheetName val="OUTPUT - QSR Chart 2"/>
      <sheetName val="OUTPUT - QSR Chart 3"/>
      <sheetName val="OUTPUT - QSR Chart 4"/>
      <sheetName val="Cover"/>
      <sheetName val="Content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8"/>
      <sheetName val="1.19"/>
      <sheetName val="1.20"/>
      <sheetName val="1.21"/>
      <sheetName val="1.22"/>
      <sheetName val="1.23"/>
      <sheetName val="1.24"/>
      <sheetName val="1.25"/>
      <sheetName val="1.26"/>
      <sheetName val="1.27"/>
      <sheetName val="1.28"/>
      <sheetName val="Monthly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witches-Validated Selections"/>
      <sheetName val="Bank Holidays"/>
      <sheetName val="Sheet37"/>
      <sheetName val="Data"/>
      <sheetName val="Calc"/>
      <sheetName val="1.16"/>
      <sheetName val="1.17"/>
      <sheetName val="Mthly - COO - Ops Profile"/>
      <sheetName val="Mthly - COO - Invstgtr Perform"/>
      <sheetName val="Mthly - MOD - Tables"/>
      <sheetName val="Mthly - MOD - Charts"/>
      <sheetName val="Mthly - MOD - Staffing"/>
      <sheetName val="OUTPUT - QSR Bullet Points"/>
      <sheetName val="OUTPUT - QSR Chart 1"/>
      <sheetName val="OUTPUT - QSR Chart 2"/>
      <sheetName val="OUTPUT - QSR Chart 3"/>
      <sheetName val="OUTPUT - QSR Chart 4"/>
      <sheetName val="Cover"/>
      <sheetName val="Content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8"/>
      <sheetName val="1.19"/>
      <sheetName val="1.20"/>
      <sheetName val="1.21"/>
      <sheetName val="1.22"/>
      <sheetName val="1.23"/>
      <sheetName val="1.24"/>
      <sheetName val="1.25"/>
      <sheetName val="1.26"/>
      <sheetName val="1.27"/>
      <sheetName val="1.28"/>
      <sheetName val="Monthly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EC9A8-379C-4990-BB9A-3D38F7058968}">
  <sheetPr>
    <pageSetUpPr fitToPage="1"/>
  </sheetPr>
  <dimension ref="A8:G22"/>
  <sheetViews>
    <sheetView zoomScaleNormal="100" zoomScaleSheetLayoutView="100" workbookViewId="0">
      <selection activeCell="A10" sqref="A10"/>
    </sheetView>
  </sheetViews>
  <sheetFormatPr defaultColWidth="22.28515625" defaultRowHeight="14.25" x14ac:dyDescent="0.2"/>
  <cols>
    <col min="1" max="16384" width="22.28515625" style="113"/>
  </cols>
  <sheetData>
    <row r="8" spans="1:7" ht="30" x14ac:dyDescent="0.4">
      <c r="A8" s="114" t="s">
        <v>0</v>
      </c>
    </row>
    <row r="9" spans="1:7" ht="63" customHeight="1" x14ac:dyDescent="0.3">
      <c r="A9" s="168" t="s">
        <v>202</v>
      </c>
      <c r="B9" s="168"/>
      <c r="C9" s="168"/>
      <c r="D9" s="168"/>
      <c r="E9" s="168"/>
      <c r="F9" s="115"/>
      <c r="G9" s="115"/>
    </row>
    <row r="10" spans="1:7" ht="30" x14ac:dyDescent="0.4">
      <c r="A10" s="114"/>
    </row>
    <row r="11" spans="1:7" ht="20.25" x14ac:dyDescent="0.3">
      <c r="A11" s="116" t="s">
        <v>1</v>
      </c>
    </row>
    <row r="12" spans="1:7" ht="20.25" x14ac:dyDescent="0.3">
      <c r="A12" s="116" t="s">
        <v>2</v>
      </c>
    </row>
    <row r="13" spans="1:7" ht="20.25" x14ac:dyDescent="0.3">
      <c r="A13" s="116" t="s">
        <v>3</v>
      </c>
    </row>
    <row r="18" spans="1:2" ht="15" x14ac:dyDescent="0.25">
      <c r="A18" s="117" t="s">
        <v>4</v>
      </c>
      <c r="B18" s="113" t="s">
        <v>5</v>
      </c>
    </row>
    <row r="20" spans="1:2" ht="15" x14ac:dyDescent="0.25">
      <c r="A20" s="117" t="s">
        <v>6</v>
      </c>
      <c r="B20" s="113" t="s">
        <v>7</v>
      </c>
    </row>
    <row r="22" spans="1:2" ht="15" x14ac:dyDescent="0.25">
      <c r="A22" s="117"/>
      <c r="B22" s="118"/>
    </row>
  </sheetData>
  <mergeCells count="1">
    <mergeCell ref="A9:E9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53439-8C89-4D84-B88D-12BB654106B9}">
  <sheetPr codeName="Sheet35">
    <pageSetUpPr fitToPage="1"/>
  </sheetPr>
  <dimension ref="A1:G10"/>
  <sheetViews>
    <sheetView zoomScaleNormal="100" zoomScaleSheetLayoutView="100" workbookViewId="0"/>
  </sheetViews>
  <sheetFormatPr defaultColWidth="9.140625" defaultRowHeight="14.25" x14ac:dyDescent="0.2"/>
  <cols>
    <col min="1" max="1" width="22.140625" style="2" customWidth="1"/>
    <col min="2" max="2" width="11.85546875" style="2" customWidth="1"/>
    <col min="3" max="3" width="10.7109375" style="2" customWidth="1"/>
    <col min="4" max="4" width="7.42578125" style="2" customWidth="1"/>
    <col min="5" max="5" width="10.42578125" style="2" bestFit="1" customWidth="1"/>
    <col min="6" max="6" width="9.140625" style="2"/>
    <col min="7" max="7" width="11.5703125" style="2" customWidth="1"/>
    <col min="8" max="16384" width="9.140625" style="2"/>
  </cols>
  <sheetData>
    <row r="1" spans="1:7" ht="15" x14ac:dyDescent="0.25">
      <c r="A1" s="40" t="s">
        <v>135</v>
      </c>
    </row>
    <row r="3" spans="1:7" s="10" customFormat="1" ht="71.25" x14ac:dyDescent="0.2">
      <c r="A3" s="51" t="s">
        <v>136</v>
      </c>
      <c r="B3" s="49" t="s">
        <v>128</v>
      </c>
      <c r="C3" s="49" t="s">
        <v>129</v>
      </c>
      <c r="D3" s="50" t="s">
        <v>130</v>
      </c>
      <c r="E3" s="50" t="s">
        <v>131</v>
      </c>
      <c r="F3" s="50" t="s">
        <v>132</v>
      </c>
      <c r="G3" s="49" t="s">
        <v>133</v>
      </c>
    </row>
    <row r="4" spans="1:7" x14ac:dyDescent="0.2">
      <c r="A4" s="2" t="s">
        <v>137</v>
      </c>
      <c r="B4" s="33">
        <v>5</v>
      </c>
      <c r="C4" s="44">
        <v>-1</v>
      </c>
      <c r="D4" s="33"/>
      <c r="E4" s="46">
        <v>108</v>
      </c>
      <c r="F4" s="45">
        <v>-109</v>
      </c>
      <c r="G4" s="33">
        <v>4</v>
      </c>
    </row>
    <row r="5" spans="1:7" x14ac:dyDescent="0.2">
      <c r="A5" s="2" t="s">
        <v>138</v>
      </c>
      <c r="B5" s="33">
        <v>10</v>
      </c>
      <c r="C5" s="33">
        <v>-6</v>
      </c>
      <c r="D5" s="33"/>
      <c r="E5" s="46">
        <v>83</v>
      </c>
      <c r="F5" s="45">
        <v>-89</v>
      </c>
      <c r="G5" s="33">
        <v>4</v>
      </c>
    </row>
    <row r="6" spans="1:7" x14ac:dyDescent="0.2">
      <c r="A6" s="2" t="s">
        <v>139</v>
      </c>
      <c r="B6" s="33">
        <v>21</v>
      </c>
      <c r="C6" s="33">
        <v>0</v>
      </c>
      <c r="D6" s="33"/>
      <c r="E6" s="46">
        <v>64</v>
      </c>
      <c r="F6" s="45">
        <v>-64</v>
      </c>
      <c r="G6" s="33">
        <v>21</v>
      </c>
    </row>
    <row r="7" spans="1:7" x14ac:dyDescent="0.2">
      <c r="A7" s="57" t="s">
        <v>140</v>
      </c>
      <c r="B7" s="34">
        <v>23</v>
      </c>
      <c r="C7" s="34">
        <v>-1</v>
      </c>
      <c r="D7" s="34"/>
      <c r="E7" s="56">
        <v>83</v>
      </c>
      <c r="F7" s="55">
        <v>-84</v>
      </c>
      <c r="G7" s="34">
        <v>22</v>
      </c>
    </row>
    <row r="8" spans="1:7" ht="15" x14ac:dyDescent="0.25">
      <c r="A8" s="54" t="s">
        <v>55</v>
      </c>
      <c r="B8" s="42">
        <v>59</v>
      </c>
      <c r="C8" s="42">
        <v>-8</v>
      </c>
      <c r="D8" s="42"/>
      <c r="E8" s="53">
        <v>338</v>
      </c>
      <c r="F8" s="43">
        <v>-346</v>
      </c>
      <c r="G8" s="42">
        <v>51</v>
      </c>
    </row>
    <row r="9" spans="1:7" x14ac:dyDescent="0.2">
      <c r="A9" s="1" t="s">
        <v>134</v>
      </c>
    </row>
    <row r="10" spans="1:7" x14ac:dyDescent="0.2">
      <c r="A10" s="1" t="s">
        <v>66</v>
      </c>
    </row>
  </sheetData>
  <pageMargins left="0.7" right="0.7" top="0.75" bottom="0.75" header="0.3" footer="0.3"/>
  <pageSetup paperSize="9"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AA93-5F24-4926-8309-B0F0B1FECDD9}">
  <sheetPr codeName="Sheet47">
    <pageSetUpPr fitToPage="1"/>
  </sheetPr>
  <dimension ref="A1:P26"/>
  <sheetViews>
    <sheetView zoomScaleNormal="100" zoomScaleSheetLayoutView="100" workbookViewId="0"/>
  </sheetViews>
  <sheetFormatPr defaultColWidth="9.140625" defaultRowHeight="14.25" x14ac:dyDescent="0.2"/>
  <cols>
    <col min="1" max="1" width="22" style="2" customWidth="1"/>
    <col min="2" max="2" width="13" style="2" customWidth="1"/>
    <col min="3" max="3" width="12.5703125" style="2" customWidth="1"/>
    <col min="4" max="4" width="12.28515625" style="2" customWidth="1"/>
    <col min="5" max="6" width="9.85546875" style="2" customWidth="1"/>
    <col min="7" max="7" width="13" style="2" customWidth="1"/>
    <col min="8" max="9" width="12.5703125" style="2" customWidth="1"/>
    <col min="10" max="10" width="8.85546875" style="2" customWidth="1"/>
    <col min="11" max="11" width="17" style="2" customWidth="1"/>
    <col min="12" max="16384" width="9.140625" style="2"/>
  </cols>
  <sheetData>
    <row r="1" spans="1:16" ht="15" x14ac:dyDescent="0.25">
      <c r="A1" s="40" t="s">
        <v>141</v>
      </c>
    </row>
    <row r="3" spans="1:16" s="10" customFormat="1" ht="71.25" customHeight="1" x14ac:dyDescent="0.2">
      <c r="A3" s="51" t="s">
        <v>136</v>
      </c>
      <c r="B3" s="49" t="s">
        <v>142</v>
      </c>
      <c r="C3" s="122" t="s">
        <v>143</v>
      </c>
      <c r="D3" s="50" t="s">
        <v>144</v>
      </c>
      <c r="E3" s="50" t="s">
        <v>145</v>
      </c>
      <c r="F3" s="49"/>
      <c r="G3" s="49" t="s">
        <v>146</v>
      </c>
      <c r="H3" s="49" t="s">
        <v>147</v>
      </c>
      <c r="I3" s="49" t="s">
        <v>148</v>
      </c>
      <c r="J3" s="123" t="s">
        <v>55</v>
      </c>
      <c r="K3" s="124" t="s">
        <v>149</v>
      </c>
      <c r="P3" s="2"/>
    </row>
    <row r="4" spans="1:16" x14ac:dyDescent="0.2">
      <c r="A4" s="20">
        <v>2016</v>
      </c>
      <c r="B4" s="2">
        <f>SUM(D4:E4)</f>
        <v>291</v>
      </c>
      <c r="C4" s="60"/>
      <c r="D4" s="60">
        <v>291</v>
      </c>
      <c r="E4" s="60">
        <v>0</v>
      </c>
      <c r="G4" s="2">
        <v>37</v>
      </c>
      <c r="H4" s="2">
        <v>16</v>
      </c>
      <c r="I4" s="2">
        <v>0</v>
      </c>
      <c r="J4" s="59">
        <v>344</v>
      </c>
      <c r="K4" s="58">
        <v>0.85</v>
      </c>
    </row>
    <row r="5" spans="1:16" x14ac:dyDescent="0.2">
      <c r="A5" s="20">
        <v>2017</v>
      </c>
      <c r="B5" s="2">
        <f t="shared" ref="B5:B9" si="0">SUM(D5:E5)</f>
        <v>327</v>
      </c>
      <c r="C5" s="60"/>
      <c r="D5" s="60">
        <v>327</v>
      </c>
      <c r="E5" s="60">
        <v>0</v>
      </c>
      <c r="G5" s="2">
        <v>58</v>
      </c>
      <c r="H5" s="2">
        <v>25</v>
      </c>
      <c r="I5" s="2">
        <v>0</v>
      </c>
      <c r="J5" s="59">
        <v>410</v>
      </c>
      <c r="K5" s="58">
        <v>0.8</v>
      </c>
    </row>
    <row r="6" spans="1:16" x14ac:dyDescent="0.2">
      <c r="A6" s="20">
        <v>2018</v>
      </c>
      <c r="B6" s="2">
        <f t="shared" si="0"/>
        <v>295</v>
      </c>
      <c r="C6" s="60"/>
      <c r="D6" s="60">
        <v>239</v>
      </c>
      <c r="E6" s="60">
        <v>56</v>
      </c>
      <c r="G6" s="2">
        <v>50</v>
      </c>
      <c r="H6" s="2">
        <v>6</v>
      </c>
      <c r="I6" s="2">
        <v>0</v>
      </c>
      <c r="J6" s="59">
        <v>351</v>
      </c>
      <c r="K6" s="58">
        <v>0.84</v>
      </c>
    </row>
    <row r="7" spans="1:16" x14ac:dyDescent="0.2">
      <c r="A7" s="20">
        <v>2019</v>
      </c>
      <c r="B7" s="2">
        <f t="shared" si="0"/>
        <v>266</v>
      </c>
      <c r="C7" s="60"/>
      <c r="D7" s="60">
        <v>221</v>
      </c>
      <c r="E7" s="60">
        <v>45</v>
      </c>
      <c r="G7" s="2">
        <v>59</v>
      </c>
      <c r="H7" s="2">
        <v>1</v>
      </c>
      <c r="I7" s="2">
        <v>0</v>
      </c>
      <c r="J7" s="59">
        <v>326</v>
      </c>
      <c r="K7" s="58">
        <v>0.82</v>
      </c>
    </row>
    <row r="8" spans="1:16" x14ac:dyDescent="0.2">
      <c r="A8" s="20">
        <v>2020</v>
      </c>
      <c r="B8" s="2">
        <f t="shared" si="0"/>
        <v>247</v>
      </c>
      <c r="C8" s="60"/>
      <c r="D8" s="60">
        <v>206</v>
      </c>
      <c r="E8" s="60">
        <v>41</v>
      </c>
      <c r="G8" s="2">
        <v>35</v>
      </c>
      <c r="H8" s="2">
        <v>2</v>
      </c>
      <c r="I8" s="2">
        <v>0</v>
      </c>
      <c r="J8" s="59">
        <v>284</v>
      </c>
      <c r="K8" s="58">
        <v>0.87</v>
      </c>
    </row>
    <row r="9" spans="1:16" ht="15" x14ac:dyDescent="0.25">
      <c r="A9" s="92">
        <v>2021</v>
      </c>
      <c r="B9" s="40">
        <f t="shared" si="0"/>
        <v>306</v>
      </c>
      <c r="C9" s="94"/>
      <c r="D9" s="94">
        <v>220</v>
      </c>
      <c r="E9" s="94">
        <v>86</v>
      </c>
      <c r="F9" s="54"/>
      <c r="G9" s="54">
        <v>26</v>
      </c>
      <c r="H9" s="54">
        <v>3</v>
      </c>
      <c r="I9" s="54">
        <v>3</v>
      </c>
      <c r="J9" s="95">
        <v>338</v>
      </c>
      <c r="K9" s="96">
        <v>0.91</v>
      </c>
    </row>
    <row r="10" spans="1:16" ht="15" thickBot="1" x14ac:dyDescent="0.25">
      <c r="A10" s="8" t="s">
        <v>61</v>
      </c>
      <c r="B10" s="5">
        <v>0.24</v>
      </c>
      <c r="C10" s="5"/>
      <c r="D10" s="5">
        <v>7.0000000000000007E-2</v>
      </c>
      <c r="E10" s="5">
        <v>1.1000000000000001</v>
      </c>
      <c r="F10" s="5"/>
      <c r="G10" s="5">
        <v>-0.26</v>
      </c>
      <c r="H10" s="5" t="s">
        <v>62</v>
      </c>
      <c r="I10" s="5" t="s">
        <v>62</v>
      </c>
      <c r="J10" s="5">
        <v>0.19</v>
      </c>
      <c r="K10" s="8"/>
    </row>
    <row r="11" spans="1:16" ht="15" thickTop="1" x14ac:dyDescent="0.2">
      <c r="A11" s="1" t="s">
        <v>66</v>
      </c>
    </row>
    <row r="12" spans="1:16" x14ac:dyDescent="0.2">
      <c r="A12" s="1" t="s">
        <v>150</v>
      </c>
    </row>
    <row r="15" spans="1:16" ht="15" x14ac:dyDescent="0.25">
      <c r="A15" s="40" t="s">
        <v>151</v>
      </c>
    </row>
    <row r="17" spans="1:11" s="10" customFormat="1" ht="71.25" x14ac:dyDescent="0.2">
      <c r="A17" s="51" t="s">
        <v>136</v>
      </c>
      <c r="B17" s="49" t="s">
        <v>152</v>
      </c>
      <c r="C17" s="49" t="s">
        <v>153</v>
      </c>
      <c r="D17" s="122" t="s">
        <v>143</v>
      </c>
      <c r="E17" s="50" t="s">
        <v>154</v>
      </c>
      <c r="F17" s="50" t="s">
        <v>145</v>
      </c>
      <c r="G17" s="49"/>
      <c r="H17" s="49" t="s">
        <v>147</v>
      </c>
      <c r="I17" s="49" t="s">
        <v>148</v>
      </c>
      <c r="J17" s="123" t="s">
        <v>55</v>
      </c>
      <c r="K17" s="124" t="s">
        <v>155</v>
      </c>
    </row>
    <row r="18" spans="1:11" x14ac:dyDescent="0.2">
      <c r="A18" s="20">
        <v>2016</v>
      </c>
      <c r="B18" s="2">
        <v>291</v>
      </c>
      <c r="C18" s="2">
        <v>37</v>
      </c>
      <c r="D18" s="60"/>
      <c r="E18" s="60">
        <v>37</v>
      </c>
      <c r="F18" s="60">
        <v>0</v>
      </c>
      <c r="H18" s="2">
        <v>16</v>
      </c>
      <c r="I18" s="2">
        <v>0</v>
      </c>
      <c r="J18" s="59">
        <v>344</v>
      </c>
      <c r="K18" s="58">
        <v>0.85</v>
      </c>
    </row>
    <row r="19" spans="1:11" x14ac:dyDescent="0.2">
      <c r="A19" s="20">
        <v>2017</v>
      </c>
      <c r="B19" s="2">
        <v>327</v>
      </c>
      <c r="C19" s="2">
        <v>58</v>
      </c>
      <c r="D19" s="60"/>
      <c r="E19" s="60">
        <v>58</v>
      </c>
      <c r="F19" s="60">
        <v>0</v>
      </c>
      <c r="H19" s="2">
        <v>25</v>
      </c>
      <c r="I19" s="2">
        <v>0</v>
      </c>
      <c r="J19" s="59">
        <v>410</v>
      </c>
      <c r="K19" s="58">
        <v>0.8</v>
      </c>
    </row>
    <row r="20" spans="1:11" x14ac:dyDescent="0.2">
      <c r="A20" s="20">
        <v>2018</v>
      </c>
      <c r="B20" s="2">
        <v>239</v>
      </c>
      <c r="C20" s="2">
        <v>106</v>
      </c>
      <c r="D20" s="60"/>
      <c r="E20" s="60">
        <v>50</v>
      </c>
      <c r="F20" s="60">
        <v>56</v>
      </c>
      <c r="H20" s="2">
        <v>6</v>
      </c>
      <c r="I20" s="2">
        <v>0</v>
      </c>
      <c r="J20" s="59">
        <v>351</v>
      </c>
      <c r="K20" s="58">
        <v>0.68</v>
      </c>
    </row>
    <row r="21" spans="1:11" x14ac:dyDescent="0.2">
      <c r="A21" s="20">
        <v>2019</v>
      </c>
      <c r="B21" s="2">
        <v>221</v>
      </c>
      <c r="C21" s="2">
        <v>104</v>
      </c>
      <c r="D21" s="60"/>
      <c r="E21" s="60">
        <v>59</v>
      </c>
      <c r="F21" s="60">
        <v>45</v>
      </c>
      <c r="H21" s="2">
        <v>1</v>
      </c>
      <c r="I21" s="2">
        <v>0</v>
      </c>
      <c r="J21" s="59">
        <v>326</v>
      </c>
      <c r="K21" s="58">
        <v>0.68</v>
      </c>
    </row>
    <row r="22" spans="1:11" x14ac:dyDescent="0.2">
      <c r="A22" s="20">
        <v>2020</v>
      </c>
      <c r="B22" s="2">
        <v>206</v>
      </c>
      <c r="C22" s="2">
        <v>76</v>
      </c>
      <c r="D22" s="60"/>
      <c r="E22" s="60">
        <v>35</v>
      </c>
      <c r="F22" s="60">
        <v>41</v>
      </c>
      <c r="H22" s="2">
        <v>2</v>
      </c>
      <c r="I22" s="2">
        <v>0</v>
      </c>
      <c r="J22" s="59">
        <v>284</v>
      </c>
      <c r="K22" s="58">
        <v>0.73</v>
      </c>
    </row>
    <row r="23" spans="1:11" ht="15" x14ac:dyDescent="0.25">
      <c r="A23" s="92">
        <v>2021</v>
      </c>
      <c r="B23" s="54">
        <v>220</v>
      </c>
      <c r="C23" s="54">
        <v>112</v>
      </c>
      <c r="D23" s="94"/>
      <c r="E23" s="94">
        <v>26</v>
      </c>
      <c r="F23" s="94">
        <v>86</v>
      </c>
      <c r="G23" s="54"/>
      <c r="H23" s="54">
        <v>3</v>
      </c>
      <c r="I23" s="54">
        <v>3</v>
      </c>
      <c r="J23" s="95">
        <v>338</v>
      </c>
      <c r="K23" s="96">
        <v>0.65</v>
      </c>
    </row>
    <row r="24" spans="1:11" ht="15" thickBot="1" x14ac:dyDescent="0.25">
      <c r="A24" s="8" t="s">
        <v>61</v>
      </c>
      <c r="B24" s="5">
        <v>7.0000000000000007E-2</v>
      </c>
      <c r="C24" s="5">
        <v>0.47</v>
      </c>
      <c r="D24" s="5"/>
      <c r="E24" s="5">
        <v>-0.26</v>
      </c>
      <c r="F24" s="5">
        <v>1.1000000000000001</v>
      </c>
      <c r="G24" s="5"/>
      <c r="H24" s="5" t="s">
        <v>62</v>
      </c>
      <c r="I24" s="5" t="s">
        <v>62</v>
      </c>
      <c r="J24" s="5">
        <v>0.19</v>
      </c>
      <c r="K24" s="8"/>
    </row>
    <row r="25" spans="1:11" ht="15" thickTop="1" x14ac:dyDescent="0.2">
      <c r="A25" s="1" t="s">
        <v>66</v>
      </c>
    </row>
    <row r="26" spans="1:11" x14ac:dyDescent="0.2">
      <c r="A26" s="1" t="s">
        <v>150</v>
      </c>
    </row>
  </sheetData>
  <pageMargins left="0.7" right="0.7" top="0.75" bottom="0.75" header="0.3" footer="0.3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78C0-8EC1-4A1F-BF42-5647112581FE}">
  <sheetPr codeName="Sheet48">
    <pageSetUpPr fitToPage="1"/>
  </sheetPr>
  <dimension ref="A1:K22"/>
  <sheetViews>
    <sheetView zoomScaleNormal="100" zoomScaleSheetLayoutView="100" workbookViewId="0"/>
  </sheetViews>
  <sheetFormatPr defaultColWidth="9.140625" defaultRowHeight="14.25" x14ac:dyDescent="0.2"/>
  <cols>
    <col min="1" max="1" width="22" style="2" customWidth="1"/>
    <col min="2" max="2" width="13" style="2" customWidth="1"/>
    <col min="3" max="3" width="12.5703125" style="2" customWidth="1"/>
    <col min="4" max="4" width="12.28515625" style="2" customWidth="1"/>
    <col min="5" max="5" width="9.85546875" style="2" customWidth="1"/>
    <col min="6" max="6" width="9.7109375" style="2" customWidth="1"/>
    <col min="7" max="7" width="13" style="2" customWidth="1"/>
    <col min="8" max="9" width="12.5703125" style="2" customWidth="1"/>
    <col min="10" max="10" width="8.85546875" style="2" customWidth="1"/>
    <col min="11" max="11" width="17" style="2" customWidth="1"/>
    <col min="12" max="16384" width="9.140625" style="2"/>
  </cols>
  <sheetData>
    <row r="1" spans="1:11" ht="15" x14ac:dyDescent="0.25">
      <c r="A1" s="40" t="s">
        <v>156</v>
      </c>
    </row>
    <row r="3" spans="1:11" s="10" customFormat="1" ht="71.25" x14ac:dyDescent="0.2">
      <c r="A3" s="51" t="s">
        <v>136</v>
      </c>
      <c r="B3" s="49" t="s">
        <v>142</v>
      </c>
      <c r="C3" s="122" t="s">
        <v>143</v>
      </c>
      <c r="D3" s="50" t="s">
        <v>144</v>
      </c>
      <c r="E3" s="50" t="s">
        <v>145</v>
      </c>
      <c r="F3" s="49"/>
      <c r="G3" s="49" t="s">
        <v>146</v>
      </c>
      <c r="H3" s="49" t="s">
        <v>147</v>
      </c>
      <c r="I3" s="49" t="s">
        <v>148</v>
      </c>
      <c r="J3" s="123" t="s">
        <v>55</v>
      </c>
      <c r="K3" s="124" t="s">
        <v>149</v>
      </c>
    </row>
    <row r="4" spans="1:11" x14ac:dyDescent="0.2">
      <c r="A4" s="2" t="s">
        <v>137</v>
      </c>
      <c r="B4" s="2">
        <f>SUM(D4:E4)</f>
        <v>94</v>
      </c>
      <c r="C4" s="60"/>
      <c r="D4" s="60">
        <v>94</v>
      </c>
      <c r="E4" s="60">
        <v>0</v>
      </c>
      <c r="G4" s="60">
        <v>13</v>
      </c>
      <c r="H4" s="2">
        <v>0</v>
      </c>
      <c r="I4" s="2">
        <v>1</v>
      </c>
      <c r="J4" s="59">
        <v>108</v>
      </c>
      <c r="K4" s="58">
        <v>0.87</v>
      </c>
    </row>
    <row r="5" spans="1:11" x14ac:dyDescent="0.2">
      <c r="A5" s="2" t="s">
        <v>138</v>
      </c>
      <c r="B5" s="2">
        <f t="shared" ref="B5:B8" si="0">SUM(D5:E5)</f>
        <v>68</v>
      </c>
      <c r="C5" s="60"/>
      <c r="D5" s="60">
        <v>68</v>
      </c>
      <c r="E5" s="60">
        <v>0</v>
      </c>
      <c r="G5" s="60">
        <v>10</v>
      </c>
      <c r="H5" s="2">
        <v>3</v>
      </c>
      <c r="I5" s="2">
        <v>2</v>
      </c>
      <c r="J5" s="59">
        <v>83</v>
      </c>
      <c r="K5" s="58">
        <v>0.82</v>
      </c>
    </row>
    <row r="6" spans="1:11" x14ac:dyDescent="0.2">
      <c r="A6" s="2" t="s">
        <v>140</v>
      </c>
      <c r="B6" s="2">
        <f t="shared" si="0"/>
        <v>81</v>
      </c>
      <c r="C6" s="60"/>
      <c r="D6" s="60">
        <v>30</v>
      </c>
      <c r="E6" s="60">
        <v>51</v>
      </c>
      <c r="G6" s="60">
        <v>2</v>
      </c>
      <c r="H6" s="2">
        <v>0</v>
      </c>
      <c r="I6" s="2">
        <v>0</v>
      </c>
      <c r="J6" s="59">
        <v>83</v>
      </c>
      <c r="K6" s="58">
        <v>0.98</v>
      </c>
    </row>
    <row r="7" spans="1:11" x14ac:dyDescent="0.2">
      <c r="A7" s="57" t="s">
        <v>157</v>
      </c>
      <c r="B7" s="57">
        <f t="shared" si="0"/>
        <v>63</v>
      </c>
      <c r="C7" s="66"/>
      <c r="D7" s="66">
        <v>28</v>
      </c>
      <c r="E7" s="66">
        <v>35</v>
      </c>
      <c r="F7" s="57"/>
      <c r="G7" s="66">
        <v>1</v>
      </c>
      <c r="H7" s="57">
        <v>0</v>
      </c>
      <c r="I7" s="57">
        <v>0</v>
      </c>
      <c r="J7" s="65">
        <v>64</v>
      </c>
      <c r="K7" s="64">
        <v>0.98</v>
      </c>
    </row>
    <row r="8" spans="1:11" ht="17.25" x14ac:dyDescent="0.25">
      <c r="A8" s="54" t="s">
        <v>158</v>
      </c>
      <c r="B8" s="54">
        <f t="shared" si="0"/>
        <v>306</v>
      </c>
      <c r="C8" s="94"/>
      <c r="D8" s="94">
        <v>220</v>
      </c>
      <c r="E8" s="94">
        <v>86</v>
      </c>
      <c r="F8" s="54"/>
      <c r="G8" s="94">
        <v>26</v>
      </c>
      <c r="H8" s="54">
        <v>3</v>
      </c>
      <c r="I8" s="54">
        <v>3</v>
      </c>
      <c r="J8" s="95">
        <v>338</v>
      </c>
      <c r="K8" s="96">
        <v>0.91</v>
      </c>
    </row>
    <row r="9" spans="1:11" x14ac:dyDescent="0.2">
      <c r="A9" s="1" t="s">
        <v>66</v>
      </c>
    </row>
    <row r="10" spans="1:11" x14ac:dyDescent="0.2">
      <c r="A10" s="1" t="s">
        <v>150</v>
      </c>
    </row>
    <row r="13" spans="1:11" ht="15" x14ac:dyDescent="0.25">
      <c r="A13" s="40" t="s">
        <v>159</v>
      </c>
    </row>
    <row r="15" spans="1:11" s="10" customFormat="1" ht="71.25" x14ac:dyDescent="0.2">
      <c r="A15" s="51" t="s">
        <v>136</v>
      </c>
      <c r="B15" s="49" t="s">
        <v>152</v>
      </c>
      <c r="C15" s="49" t="s">
        <v>153</v>
      </c>
      <c r="D15" s="122" t="s">
        <v>143</v>
      </c>
      <c r="E15" s="50" t="s">
        <v>154</v>
      </c>
      <c r="F15" s="50" t="s">
        <v>145</v>
      </c>
      <c r="G15" s="49"/>
      <c r="H15" s="49" t="s">
        <v>147</v>
      </c>
      <c r="I15" s="49" t="s">
        <v>148</v>
      </c>
      <c r="J15" s="123" t="s">
        <v>55</v>
      </c>
      <c r="K15" s="124" t="s">
        <v>155</v>
      </c>
    </row>
    <row r="16" spans="1:11" x14ac:dyDescent="0.2">
      <c r="A16" s="2" t="s">
        <v>137</v>
      </c>
      <c r="B16" s="2">
        <v>94</v>
      </c>
      <c r="C16" s="2">
        <v>13</v>
      </c>
      <c r="D16" s="60"/>
      <c r="E16" s="60">
        <v>13</v>
      </c>
      <c r="F16" s="60">
        <v>0</v>
      </c>
      <c r="H16" s="2">
        <v>0</v>
      </c>
      <c r="I16" s="2">
        <v>1</v>
      </c>
      <c r="J16" s="59">
        <v>108</v>
      </c>
      <c r="K16" s="58">
        <v>0.87</v>
      </c>
    </row>
    <row r="17" spans="1:11" x14ac:dyDescent="0.2">
      <c r="A17" s="2" t="s">
        <v>138</v>
      </c>
      <c r="B17" s="2">
        <v>68</v>
      </c>
      <c r="C17" s="2">
        <v>10</v>
      </c>
      <c r="D17" s="60"/>
      <c r="E17" s="60">
        <v>10</v>
      </c>
      <c r="F17" s="60">
        <v>0</v>
      </c>
      <c r="H17" s="2">
        <v>3</v>
      </c>
      <c r="I17" s="2">
        <v>2</v>
      </c>
      <c r="J17" s="59">
        <v>83</v>
      </c>
      <c r="K17" s="58">
        <v>0.82</v>
      </c>
    </row>
    <row r="18" spans="1:11" x14ac:dyDescent="0.2">
      <c r="A18" s="2" t="s">
        <v>140</v>
      </c>
      <c r="B18" s="2">
        <v>30</v>
      </c>
      <c r="C18" s="2">
        <v>53</v>
      </c>
      <c r="D18" s="60"/>
      <c r="E18" s="60">
        <v>2</v>
      </c>
      <c r="F18" s="60">
        <v>51</v>
      </c>
      <c r="H18" s="2">
        <v>0</v>
      </c>
      <c r="I18" s="2">
        <v>0</v>
      </c>
      <c r="J18" s="59">
        <v>83</v>
      </c>
      <c r="K18" s="58">
        <v>0.36</v>
      </c>
    </row>
    <row r="19" spans="1:11" x14ac:dyDescent="0.2">
      <c r="A19" s="57" t="s">
        <v>157</v>
      </c>
      <c r="B19" s="57">
        <v>28</v>
      </c>
      <c r="C19" s="57">
        <v>36</v>
      </c>
      <c r="D19" s="66"/>
      <c r="E19" s="66">
        <v>1</v>
      </c>
      <c r="F19" s="66">
        <v>35</v>
      </c>
      <c r="G19" s="57"/>
      <c r="H19" s="57">
        <v>0</v>
      </c>
      <c r="I19" s="57">
        <v>0</v>
      </c>
      <c r="J19" s="65">
        <v>64</v>
      </c>
      <c r="K19" s="64">
        <v>0.44</v>
      </c>
    </row>
    <row r="20" spans="1:11" ht="17.25" x14ac:dyDescent="0.25">
      <c r="A20" s="54" t="s">
        <v>158</v>
      </c>
      <c r="B20" s="54">
        <v>220</v>
      </c>
      <c r="C20" s="54">
        <v>112</v>
      </c>
      <c r="D20" s="94"/>
      <c r="E20" s="94">
        <v>26</v>
      </c>
      <c r="F20" s="94">
        <v>86</v>
      </c>
      <c r="G20" s="54"/>
      <c r="H20" s="54">
        <v>3</v>
      </c>
      <c r="I20" s="54">
        <v>3</v>
      </c>
      <c r="J20" s="95">
        <v>338</v>
      </c>
      <c r="K20" s="96">
        <v>0.65</v>
      </c>
    </row>
    <row r="21" spans="1:11" x14ac:dyDescent="0.2">
      <c r="A21" s="1" t="s">
        <v>66</v>
      </c>
    </row>
    <row r="22" spans="1:11" x14ac:dyDescent="0.2">
      <c r="A22" s="1" t="s">
        <v>150</v>
      </c>
    </row>
  </sheetData>
  <pageMargins left="0.7" right="0.7" top="0.75" bottom="0.75" header="0.3" footer="0.3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F218A-0B5E-4EE0-BD28-39766CFC873B}">
  <sheetPr codeName="Sheet49"/>
  <dimension ref="A1:F13"/>
  <sheetViews>
    <sheetView zoomScaleNormal="100" zoomScaleSheetLayoutView="100" workbookViewId="0"/>
  </sheetViews>
  <sheetFormatPr defaultColWidth="9.140625" defaultRowHeight="14.25" x14ac:dyDescent="0.2"/>
  <cols>
    <col min="1" max="1" width="22.42578125" style="2" customWidth="1"/>
    <col min="2" max="2" width="12.7109375" style="2" customWidth="1"/>
    <col min="3" max="3" width="15.85546875" style="2" customWidth="1"/>
    <col min="4" max="4" width="8.28515625" style="2" customWidth="1"/>
    <col min="5" max="5" width="11.7109375" style="2" customWidth="1"/>
    <col min="6" max="16384" width="9.140625" style="2"/>
  </cols>
  <sheetData>
    <row r="1" spans="1:6" ht="17.25" x14ac:dyDescent="0.25">
      <c r="A1" s="40" t="s">
        <v>160</v>
      </c>
    </row>
    <row r="3" spans="1:6" s="39" customFormat="1" x14ac:dyDescent="0.2">
      <c r="A3" s="177" t="s">
        <v>48</v>
      </c>
      <c r="B3" s="179" t="s">
        <v>100</v>
      </c>
      <c r="C3" s="179"/>
      <c r="D3" s="180" t="s">
        <v>55</v>
      </c>
      <c r="E3" s="182" t="s">
        <v>101</v>
      </c>
    </row>
    <row r="4" spans="1:6" ht="28.5" x14ac:dyDescent="0.2">
      <c r="A4" s="178"/>
      <c r="B4" s="9" t="s">
        <v>102</v>
      </c>
      <c r="C4" s="9" t="s">
        <v>103</v>
      </c>
      <c r="D4" s="181"/>
      <c r="E4" s="183"/>
      <c r="F4" s="36"/>
    </row>
    <row r="5" spans="1:6" ht="16.5" x14ac:dyDescent="0.2">
      <c r="A5" s="35" t="s">
        <v>161</v>
      </c>
      <c r="B5" s="12">
        <v>202</v>
      </c>
      <c r="C5" s="12">
        <v>41</v>
      </c>
      <c r="D5" s="38">
        <v>243</v>
      </c>
      <c r="E5" s="37">
        <v>0.83</v>
      </c>
      <c r="F5" s="36"/>
    </row>
    <row r="6" spans="1:6" ht="16.5" x14ac:dyDescent="0.2">
      <c r="A6" s="35" t="s">
        <v>162</v>
      </c>
      <c r="B6" s="2">
        <v>136</v>
      </c>
      <c r="C6" s="2">
        <v>105</v>
      </c>
      <c r="D6" s="2">
        <v>241</v>
      </c>
      <c r="E6" s="32">
        <v>0.56000000000000005</v>
      </c>
    </row>
    <row r="7" spans="1:6" ht="16.5" x14ac:dyDescent="0.2">
      <c r="A7" s="35" t="s">
        <v>163</v>
      </c>
      <c r="B7" s="2">
        <v>124</v>
      </c>
      <c r="C7" s="2">
        <v>100</v>
      </c>
      <c r="D7" s="2">
        <v>224</v>
      </c>
      <c r="E7" s="32">
        <v>0.55000000000000004</v>
      </c>
    </row>
    <row r="8" spans="1:6" x14ac:dyDescent="0.2">
      <c r="A8" s="20">
        <v>2019</v>
      </c>
      <c r="B8" s="2">
        <v>193</v>
      </c>
      <c r="C8" s="2">
        <v>48</v>
      </c>
      <c r="D8" s="2">
        <v>241</v>
      </c>
      <c r="E8" s="32">
        <v>0.8</v>
      </c>
    </row>
    <row r="9" spans="1:6" x14ac:dyDescent="0.2">
      <c r="A9" s="20">
        <v>2020</v>
      </c>
      <c r="B9" s="2">
        <v>188</v>
      </c>
      <c r="C9" s="2">
        <v>51</v>
      </c>
      <c r="D9" s="2">
        <v>239</v>
      </c>
      <c r="E9" s="32">
        <v>0.79</v>
      </c>
    </row>
    <row r="10" spans="1:6" ht="15" x14ac:dyDescent="0.25">
      <c r="A10" s="21">
        <v>2021</v>
      </c>
      <c r="B10" s="40">
        <v>187</v>
      </c>
      <c r="C10" s="40">
        <v>37</v>
      </c>
      <c r="D10" s="40">
        <v>224</v>
      </c>
      <c r="E10" s="86">
        <v>0.83</v>
      </c>
    </row>
    <row r="11" spans="1:6" ht="15" thickBot="1" x14ac:dyDescent="0.25">
      <c r="A11" s="8" t="s">
        <v>61</v>
      </c>
      <c r="B11" s="31">
        <v>-0.01</v>
      </c>
      <c r="C11" s="31">
        <v>-0.27</v>
      </c>
      <c r="D11" s="31">
        <v>-0.06</v>
      </c>
      <c r="E11" s="30" t="s">
        <v>62</v>
      </c>
    </row>
    <row r="12" spans="1:6" ht="15" thickTop="1" x14ac:dyDescent="0.2">
      <c r="A12" s="1" t="s">
        <v>164</v>
      </c>
    </row>
    <row r="13" spans="1:6" x14ac:dyDescent="0.2">
      <c r="A13" s="1" t="s">
        <v>66</v>
      </c>
    </row>
  </sheetData>
  <mergeCells count="4">
    <mergeCell ref="A3:A4"/>
    <mergeCell ref="B3:C3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&amp;C&amp;A</oddHeader>
    <oddFooter>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ABCE9-4C8A-476D-9C93-59AC369F6900}">
  <sheetPr codeName="Sheet58">
    <pageSetUpPr fitToPage="1"/>
  </sheetPr>
  <dimension ref="A1:F22"/>
  <sheetViews>
    <sheetView zoomScaleNormal="100" zoomScaleSheetLayoutView="100" workbookViewId="0"/>
  </sheetViews>
  <sheetFormatPr defaultColWidth="9.140625" defaultRowHeight="14.25" x14ac:dyDescent="0.2"/>
  <cols>
    <col min="1" max="1" width="21.5703125" style="2" customWidth="1"/>
    <col min="2" max="2" width="12.7109375" style="2" customWidth="1"/>
    <col min="3" max="3" width="15.7109375" style="2" customWidth="1"/>
    <col min="4" max="4" width="9.42578125" style="2" customWidth="1"/>
    <col min="5" max="5" width="11.7109375" style="2" bestFit="1" customWidth="1"/>
    <col min="6" max="16384" width="9.140625" style="2"/>
  </cols>
  <sheetData>
    <row r="1" spans="1:6" ht="15" x14ac:dyDescent="0.25">
      <c r="A1" s="40" t="s">
        <v>165</v>
      </c>
    </row>
    <row r="3" spans="1:6" ht="15" customHeight="1" x14ac:dyDescent="0.2">
      <c r="A3" s="177" t="s">
        <v>136</v>
      </c>
      <c r="B3" s="179" t="s">
        <v>100</v>
      </c>
      <c r="C3" s="179"/>
      <c r="D3" s="180" t="s">
        <v>55</v>
      </c>
      <c r="E3" s="182" t="s">
        <v>101</v>
      </c>
      <c r="F3" s="36"/>
    </row>
    <row r="4" spans="1:6" s="10" customFormat="1" ht="28.5" x14ac:dyDescent="0.2">
      <c r="A4" s="178"/>
      <c r="B4" s="9" t="s">
        <v>102</v>
      </c>
      <c r="C4" s="9" t="s">
        <v>103</v>
      </c>
      <c r="D4" s="181"/>
      <c r="E4" s="183"/>
      <c r="F4" s="52"/>
    </row>
    <row r="5" spans="1:6" x14ac:dyDescent="0.2">
      <c r="A5" s="2" t="s">
        <v>137</v>
      </c>
      <c r="B5" s="2">
        <v>87</v>
      </c>
      <c r="C5" s="2">
        <v>9</v>
      </c>
      <c r="D5" s="2">
        <v>96</v>
      </c>
      <c r="E5" s="58">
        <v>0.91</v>
      </c>
    </row>
    <row r="6" spans="1:6" x14ac:dyDescent="0.2">
      <c r="A6" s="2" t="s">
        <v>138</v>
      </c>
      <c r="B6" s="2">
        <v>56</v>
      </c>
      <c r="C6" s="2">
        <v>14</v>
      </c>
      <c r="D6" s="2">
        <v>70</v>
      </c>
      <c r="E6" s="58">
        <v>0.8</v>
      </c>
    </row>
    <row r="7" spans="1:6" x14ac:dyDescent="0.2">
      <c r="A7" s="2" t="s">
        <v>139</v>
      </c>
      <c r="B7" s="2">
        <v>21</v>
      </c>
      <c r="C7" s="2">
        <v>7</v>
      </c>
      <c r="D7" s="2">
        <v>28</v>
      </c>
      <c r="E7" s="58">
        <v>0.75</v>
      </c>
    </row>
    <row r="8" spans="1:6" x14ac:dyDescent="0.2">
      <c r="A8" s="57" t="s">
        <v>140</v>
      </c>
      <c r="B8" s="57">
        <v>23</v>
      </c>
      <c r="C8" s="57">
        <v>7</v>
      </c>
      <c r="D8" s="57">
        <v>30</v>
      </c>
      <c r="E8" s="64">
        <v>0.77</v>
      </c>
    </row>
    <row r="9" spans="1:6" ht="15" x14ac:dyDescent="0.25">
      <c r="A9" s="54" t="s">
        <v>166</v>
      </c>
      <c r="B9" s="54">
        <v>187</v>
      </c>
      <c r="C9" s="54">
        <v>37</v>
      </c>
      <c r="D9" s="54">
        <v>224</v>
      </c>
      <c r="E9" s="96">
        <v>0.83</v>
      </c>
    </row>
    <row r="10" spans="1:6" x14ac:dyDescent="0.2">
      <c r="A10" s="1" t="s">
        <v>66</v>
      </c>
    </row>
    <row r="13" spans="1:6" ht="15" x14ac:dyDescent="0.25">
      <c r="A13" s="40" t="s">
        <v>167</v>
      </c>
    </row>
    <row r="15" spans="1:6" ht="15" customHeight="1" x14ac:dyDescent="0.2">
      <c r="A15" s="177" t="s">
        <v>136</v>
      </c>
      <c r="B15" s="179" t="s">
        <v>100</v>
      </c>
      <c r="C15" s="179"/>
      <c r="D15" s="180" t="s">
        <v>55</v>
      </c>
      <c r="E15" s="182" t="s">
        <v>101</v>
      </c>
      <c r="F15" s="36"/>
    </row>
    <row r="16" spans="1:6" s="10" customFormat="1" ht="28.5" x14ac:dyDescent="0.2">
      <c r="A16" s="178"/>
      <c r="B16" s="9" t="s">
        <v>102</v>
      </c>
      <c r="C16" s="9" t="s">
        <v>103</v>
      </c>
      <c r="D16" s="181"/>
      <c r="E16" s="183"/>
      <c r="F16" s="52"/>
    </row>
    <row r="17" spans="1:5" x14ac:dyDescent="0.2">
      <c r="A17" s="2" t="s">
        <v>137</v>
      </c>
      <c r="B17" s="2">
        <v>50</v>
      </c>
      <c r="C17" s="2">
        <v>2</v>
      </c>
      <c r="D17" s="2">
        <v>52</v>
      </c>
      <c r="E17" s="58">
        <v>0.96</v>
      </c>
    </row>
    <row r="18" spans="1:5" x14ac:dyDescent="0.2">
      <c r="A18" s="2" t="s">
        <v>138</v>
      </c>
      <c r="B18" s="2">
        <v>31</v>
      </c>
      <c r="C18" s="2">
        <v>1</v>
      </c>
      <c r="D18" s="2">
        <v>32</v>
      </c>
      <c r="E18" s="58">
        <v>0.97</v>
      </c>
    </row>
    <row r="19" spans="1:5" x14ac:dyDescent="0.2">
      <c r="A19" s="2" t="s">
        <v>139</v>
      </c>
      <c r="B19" s="2">
        <v>14</v>
      </c>
      <c r="C19" s="2">
        <v>17</v>
      </c>
      <c r="D19" s="2">
        <v>31</v>
      </c>
      <c r="E19" s="58">
        <v>0.45</v>
      </c>
    </row>
    <row r="20" spans="1:5" x14ac:dyDescent="0.2">
      <c r="A20" s="57" t="s">
        <v>140</v>
      </c>
      <c r="B20" s="57">
        <v>14</v>
      </c>
      <c r="C20" s="57">
        <v>16</v>
      </c>
      <c r="D20" s="57">
        <v>30</v>
      </c>
      <c r="E20" s="64">
        <v>0.47</v>
      </c>
    </row>
    <row r="21" spans="1:5" ht="15" x14ac:dyDescent="0.25">
      <c r="A21" s="54" t="s">
        <v>166</v>
      </c>
      <c r="B21" s="54">
        <v>109</v>
      </c>
      <c r="C21" s="54">
        <v>36</v>
      </c>
      <c r="D21" s="54">
        <v>145</v>
      </c>
      <c r="E21" s="96">
        <v>0.75</v>
      </c>
    </row>
    <row r="22" spans="1:5" x14ac:dyDescent="0.2">
      <c r="A22" s="1" t="s">
        <v>66</v>
      </c>
    </row>
  </sheetData>
  <mergeCells count="8">
    <mergeCell ref="A3:A4"/>
    <mergeCell ref="B3:C3"/>
    <mergeCell ref="D3:D4"/>
    <mergeCell ref="E3:E4"/>
    <mergeCell ref="A15:A16"/>
    <mergeCell ref="B15:C15"/>
    <mergeCell ref="D15:D16"/>
    <mergeCell ref="E15:E1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497D7-46DA-42EB-87D0-B0B5EDDC2792}">
  <sheetPr codeName="Sheet59">
    <pageSetUpPr fitToPage="1"/>
  </sheetPr>
  <dimension ref="A1:E52"/>
  <sheetViews>
    <sheetView zoomScaleNormal="100" zoomScaleSheetLayoutView="100" workbookViewId="0"/>
  </sheetViews>
  <sheetFormatPr defaultColWidth="9.140625" defaultRowHeight="14.25" x14ac:dyDescent="0.2"/>
  <cols>
    <col min="1" max="3" width="21.5703125" style="2" customWidth="1"/>
    <col min="4" max="5" width="22.28515625" style="2" customWidth="1"/>
    <col min="6" max="16384" width="9.140625" style="2"/>
  </cols>
  <sheetData>
    <row r="1" spans="1:5" ht="17.25" x14ac:dyDescent="0.25">
      <c r="A1" s="40" t="s">
        <v>168</v>
      </c>
      <c r="B1" s="40"/>
      <c r="C1" s="40"/>
    </row>
    <row r="3" spans="1:5" s="39" customFormat="1" ht="15" customHeight="1" x14ac:dyDescent="0.2">
      <c r="A3" s="72" t="s">
        <v>169</v>
      </c>
      <c r="B3" s="62" t="s">
        <v>170</v>
      </c>
      <c r="C3" s="62" t="s">
        <v>171</v>
      </c>
      <c r="D3" s="62" t="s">
        <v>139</v>
      </c>
      <c r="E3" s="62" t="s">
        <v>140</v>
      </c>
    </row>
    <row r="4" spans="1:5" s="39" customFormat="1" ht="15" customHeight="1" x14ac:dyDescent="0.2">
      <c r="A4" s="71" t="s">
        <v>172</v>
      </c>
      <c r="B4" s="70">
        <v>4.5091241754538016</v>
      </c>
      <c r="C4" s="70">
        <v>4.5248992045330718</v>
      </c>
      <c r="D4" s="70">
        <v>27.74327122153209</v>
      </c>
      <c r="E4" s="70">
        <v>38.302277432712216</v>
      </c>
    </row>
    <row r="5" spans="1:5" ht="16.5" x14ac:dyDescent="0.2">
      <c r="A5" s="35" t="s">
        <v>173</v>
      </c>
      <c r="B5" s="69">
        <v>5.9641445511010724</v>
      </c>
      <c r="C5" s="69">
        <v>5.7122492617859688</v>
      </c>
      <c r="D5" s="68">
        <v>22.028985507246379</v>
      </c>
      <c r="E5" s="68">
        <v>31.884057971014492</v>
      </c>
    </row>
    <row r="6" spans="1:5" ht="16.5" x14ac:dyDescent="0.2">
      <c r="A6" s="35" t="s">
        <v>174</v>
      </c>
      <c r="B6" s="69">
        <v>6.0621118012422359</v>
      </c>
      <c r="C6" s="69">
        <v>5.7186774578078925</v>
      </c>
      <c r="D6" s="68">
        <v>59.566435269760078</v>
      </c>
      <c r="E6" s="68">
        <v>57.943409247757074</v>
      </c>
    </row>
    <row r="7" spans="1:5" ht="16.5" x14ac:dyDescent="0.2">
      <c r="A7" s="35" t="s">
        <v>175</v>
      </c>
      <c r="B7" s="69">
        <v>3.6989605344603103</v>
      </c>
      <c r="C7" s="69">
        <v>3.6987297856863073</v>
      </c>
      <c r="D7" s="68">
        <v>77.926935149936554</v>
      </c>
      <c r="E7" s="68">
        <v>75.495036364601575</v>
      </c>
    </row>
    <row r="8" spans="1:5" ht="16.5" x14ac:dyDescent="0.2">
      <c r="A8" s="35" t="s">
        <v>176</v>
      </c>
      <c r="B8" s="69">
        <v>3.3583959899749374</v>
      </c>
      <c r="C8" s="69">
        <v>3.6714975845410627</v>
      </c>
      <c r="D8" s="68">
        <v>81.494626836241736</v>
      </c>
      <c r="E8" s="68">
        <v>81.849551414768797</v>
      </c>
    </row>
    <row r="9" spans="1:5" ht="17.25" x14ac:dyDescent="0.25">
      <c r="A9" s="102" t="s">
        <v>177</v>
      </c>
      <c r="B9" s="103">
        <v>3.7461180124223601</v>
      </c>
      <c r="C9" s="103">
        <v>4.1910677314404019</v>
      </c>
      <c r="D9" s="104">
        <v>52.942916296953562</v>
      </c>
      <c r="E9" s="104">
        <v>52.332643202208416</v>
      </c>
    </row>
    <row r="10" spans="1:5" ht="15" thickBot="1" x14ac:dyDescent="0.25">
      <c r="A10" s="8" t="s">
        <v>61</v>
      </c>
      <c r="B10" s="5">
        <v>0.12</v>
      </c>
      <c r="C10" s="5">
        <v>0.14000000000000001</v>
      </c>
      <c r="D10" s="31">
        <v>-0.35</v>
      </c>
      <c r="E10" s="31">
        <v>-0.36</v>
      </c>
    </row>
    <row r="11" spans="1:5" ht="15" thickTop="1" x14ac:dyDescent="0.2">
      <c r="A11" s="4" t="s">
        <v>178</v>
      </c>
      <c r="B11" s="4"/>
      <c r="C11" s="4"/>
      <c r="D11" s="67"/>
      <c r="E11" s="67"/>
    </row>
    <row r="12" spans="1:5" x14ac:dyDescent="0.2">
      <c r="A12" s="4" t="s">
        <v>179</v>
      </c>
      <c r="B12" s="4"/>
      <c r="C12" s="4"/>
      <c r="D12" s="67"/>
      <c r="E12" s="67"/>
    </row>
    <row r="13" spans="1:5" x14ac:dyDescent="0.2">
      <c r="A13" s="1" t="s">
        <v>180</v>
      </c>
      <c r="B13" s="1"/>
      <c r="C13" s="1"/>
    </row>
    <row r="14" spans="1:5" x14ac:dyDescent="0.2">
      <c r="A14" s="1" t="s">
        <v>181</v>
      </c>
      <c r="B14" s="1"/>
      <c r="C14" s="1"/>
    </row>
    <row r="15" spans="1:5" x14ac:dyDescent="0.2">
      <c r="A15" s="1" t="s">
        <v>182</v>
      </c>
      <c r="B15" s="1"/>
      <c r="C15" s="1"/>
    </row>
    <row r="16" spans="1:5" x14ac:dyDescent="0.2">
      <c r="A16" s="1" t="s">
        <v>66</v>
      </c>
      <c r="B16" s="1"/>
      <c r="C16" s="1"/>
    </row>
    <row r="19" spans="1:5" ht="17.25" x14ac:dyDescent="0.25">
      <c r="A19" s="40" t="s">
        <v>183</v>
      </c>
      <c r="B19" s="40"/>
      <c r="C19" s="40"/>
    </row>
    <row r="21" spans="1:5" s="39" customFormat="1" ht="15" customHeight="1" x14ac:dyDescent="0.2">
      <c r="A21" s="72" t="s">
        <v>169</v>
      </c>
      <c r="B21" s="62" t="s">
        <v>170</v>
      </c>
      <c r="C21" s="62" t="s">
        <v>171</v>
      </c>
      <c r="D21" s="62" t="s">
        <v>139</v>
      </c>
      <c r="E21" s="62" t="s">
        <v>140</v>
      </c>
    </row>
    <row r="22" spans="1:5" s="39" customFormat="1" ht="15" customHeight="1" x14ac:dyDescent="0.2">
      <c r="A22" s="71" t="s">
        <v>172</v>
      </c>
      <c r="B22" s="70">
        <v>3.2404063748856471</v>
      </c>
      <c r="C22" s="70">
        <v>3.4461152882205517</v>
      </c>
      <c r="D22" s="70">
        <v>26.570048309178745</v>
      </c>
      <c r="E22" s="70">
        <v>36.024844720496894</v>
      </c>
    </row>
    <row r="23" spans="1:5" ht="16.5" x14ac:dyDescent="0.2">
      <c r="A23" s="35" t="s">
        <v>173</v>
      </c>
      <c r="B23" s="69">
        <v>4.1901938641069076</v>
      </c>
      <c r="C23" s="69">
        <v>3.9167769745104031</v>
      </c>
      <c r="D23" s="68">
        <v>21.407867494824018</v>
      </c>
      <c r="E23" s="68">
        <v>31.159420289855071</v>
      </c>
    </row>
    <row r="24" spans="1:5" ht="16.5" x14ac:dyDescent="0.2">
      <c r="A24" s="35" t="s">
        <v>174</v>
      </c>
      <c r="B24" s="69">
        <v>3.68944099378882</v>
      </c>
      <c r="C24" s="69">
        <v>3.3847794717359934</v>
      </c>
      <c r="D24" s="68">
        <v>55.717939349652902</v>
      </c>
      <c r="E24" s="68">
        <v>54.202898550724633</v>
      </c>
    </row>
    <row r="25" spans="1:5" ht="16.5" x14ac:dyDescent="0.2">
      <c r="A25" s="35" t="s">
        <v>175</v>
      </c>
      <c r="B25" s="69">
        <v>2.6893769610040343</v>
      </c>
      <c r="C25" s="69">
        <v>2.7250853337809859</v>
      </c>
      <c r="D25" s="68">
        <v>38.863287250384026</v>
      </c>
      <c r="E25" s="68">
        <v>33.349259436215959</v>
      </c>
    </row>
    <row r="26" spans="1:5" ht="16.5" x14ac:dyDescent="0.2">
      <c r="A26" s="35" t="s">
        <v>176</v>
      </c>
      <c r="B26" s="69">
        <v>2.5062656641604009</v>
      </c>
      <c r="C26" s="69">
        <v>2.9123533471359555</v>
      </c>
      <c r="D26" s="68">
        <v>24.519372966577933</v>
      </c>
      <c r="E26" s="68">
        <v>24.282756580893224</v>
      </c>
    </row>
    <row r="27" spans="1:5" ht="17.25" x14ac:dyDescent="0.25">
      <c r="A27" s="102" t="s">
        <v>177</v>
      </c>
      <c r="B27" s="103">
        <v>2.5879917184265011</v>
      </c>
      <c r="C27" s="103">
        <v>3.1795326826382726</v>
      </c>
      <c r="D27" s="104">
        <v>20.489500147885241</v>
      </c>
      <c r="E27" s="104">
        <v>19.986197377501725</v>
      </c>
    </row>
    <row r="28" spans="1:5" ht="15" thickBot="1" x14ac:dyDescent="0.25">
      <c r="A28" s="8" t="s">
        <v>61</v>
      </c>
      <c r="B28" s="5">
        <v>0.03</v>
      </c>
      <c r="C28" s="5">
        <v>0.09</v>
      </c>
      <c r="D28" s="31">
        <v>-0.16</v>
      </c>
      <c r="E28" s="31">
        <v>-0.18</v>
      </c>
    </row>
    <row r="29" spans="1:5" ht="15" thickTop="1" x14ac:dyDescent="0.2">
      <c r="A29" s="4" t="s">
        <v>178</v>
      </c>
      <c r="B29" s="4"/>
      <c r="C29" s="4"/>
      <c r="D29" s="67"/>
      <c r="E29" s="67"/>
    </row>
    <row r="30" spans="1:5" x14ac:dyDescent="0.2">
      <c r="A30" s="4" t="s">
        <v>179</v>
      </c>
      <c r="B30" s="4"/>
      <c r="C30" s="4"/>
      <c r="D30" s="67"/>
      <c r="E30" s="67"/>
    </row>
    <row r="31" spans="1:5" x14ac:dyDescent="0.2">
      <c r="A31" s="1" t="s">
        <v>180</v>
      </c>
      <c r="B31" s="1"/>
      <c r="C31" s="1"/>
    </row>
    <row r="32" spans="1:5" x14ac:dyDescent="0.2">
      <c r="A32" s="1" t="s">
        <v>181</v>
      </c>
      <c r="B32" s="1"/>
      <c r="C32" s="1"/>
    </row>
    <row r="33" spans="1:5" x14ac:dyDescent="0.2">
      <c r="A33" s="1" t="s">
        <v>182</v>
      </c>
      <c r="B33" s="1"/>
      <c r="C33" s="1"/>
    </row>
    <row r="34" spans="1:5" x14ac:dyDescent="0.2">
      <c r="A34" s="1" t="s">
        <v>66</v>
      </c>
      <c r="B34" s="1"/>
      <c r="C34" s="1"/>
    </row>
    <row r="37" spans="1:5" ht="17.25" x14ac:dyDescent="0.25">
      <c r="A37" s="40" t="s">
        <v>184</v>
      </c>
      <c r="B37" s="40"/>
      <c r="C37" s="40"/>
    </row>
    <row r="39" spans="1:5" s="39" customFormat="1" ht="15" customHeight="1" x14ac:dyDescent="0.2">
      <c r="A39" s="72" t="s">
        <v>169</v>
      </c>
      <c r="B39" s="62" t="s">
        <v>170</v>
      </c>
      <c r="C39" s="62" t="s">
        <v>171</v>
      </c>
      <c r="D39" s="62" t="s">
        <v>139</v>
      </c>
      <c r="E39" s="62" t="s">
        <v>140</v>
      </c>
    </row>
    <row r="40" spans="1:5" s="39" customFormat="1" ht="15" customHeight="1" x14ac:dyDescent="0.2">
      <c r="A40" s="71" t="s">
        <v>172</v>
      </c>
      <c r="B40" s="70">
        <v>1.2687178005681545</v>
      </c>
      <c r="C40" s="70">
        <v>1.0787839163125206</v>
      </c>
      <c r="D40" s="70">
        <v>1.1732229123533471</v>
      </c>
      <c r="E40" s="70">
        <v>2.2774327122153211</v>
      </c>
    </row>
    <row r="41" spans="1:5" ht="16.5" x14ac:dyDescent="0.2">
      <c r="A41" s="35" t="s">
        <v>173</v>
      </c>
      <c r="B41" s="69">
        <v>1.7739506869941652</v>
      </c>
      <c r="C41" s="69">
        <v>1.795472287275566</v>
      </c>
      <c r="D41" s="68">
        <v>0.62111801242236031</v>
      </c>
      <c r="E41" s="68">
        <v>0.72463768115942029</v>
      </c>
    </row>
    <row r="42" spans="1:5" ht="16.5" x14ac:dyDescent="0.2">
      <c r="A42" s="35" t="s">
        <v>174</v>
      </c>
      <c r="B42" s="69">
        <v>2.372670807453416</v>
      </c>
      <c r="C42" s="69">
        <v>2.3338979860718987</v>
      </c>
      <c r="D42" s="68">
        <v>3.8484959201071733</v>
      </c>
      <c r="E42" s="68">
        <v>3.7405106970324362</v>
      </c>
    </row>
    <row r="43" spans="1:5" ht="16.5" x14ac:dyDescent="0.2">
      <c r="A43" s="35" t="s">
        <v>175</v>
      </c>
      <c r="B43" s="69">
        <v>1.0095835734562764</v>
      </c>
      <c r="C43" s="69">
        <v>0.97364445190532145</v>
      </c>
      <c r="D43" s="68">
        <v>39.063647899552528</v>
      </c>
      <c r="E43" s="68">
        <v>42.145776928385622</v>
      </c>
    </row>
    <row r="44" spans="1:5" ht="16.5" x14ac:dyDescent="0.2">
      <c r="A44" s="35" t="s">
        <v>176</v>
      </c>
      <c r="B44" s="69">
        <v>0.85213032581453629</v>
      </c>
      <c r="C44" s="69">
        <v>0.75914423740510695</v>
      </c>
      <c r="D44" s="68">
        <v>56.975253869663803</v>
      </c>
      <c r="E44" s="68">
        <v>57.566794833875576</v>
      </c>
    </row>
    <row r="45" spans="1:5" ht="17.25" x14ac:dyDescent="0.25">
      <c r="A45" s="102" t="s">
        <v>177</v>
      </c>
      <c r="B45" s="103">
        <v>1.1581262939958592</v>
      </c>
      <c r="C45" s="103">
        <v>1.0115350488021295</v>
      </c>
      <c r="D45" s="104">
        <v>32.453416149068318</v>
      </c>
      <c r="E45" s="104">
        <v>32.346445824706691</v>
      </c>
    </row>
    <row r="46" spans="1:5" ht="15" thickBot="1" x14ac:dyDescent="0.25">
      <c r="A46" s="8" t="s">
        <v>61</v>
      </c>
      <c r="B46" s="5">
        <v>0.36</v>
      </c>
      <c r="C46" s="5">
        <v>0.33</v>
      </c>
      <c r="D46" s="31">
        <v>-0.43</v>
      </c>
      <c r="E46" s="31">
        <v>-0.44</v>
      </c>
    </row>
    <row r="47" spans="1:5" ht="15" thickTop="1" x14ac:dyDescent="0.2">
      <c r="A47" s="4" t="s">
        <v>178</v>
      </c>
      <c r="B47" s="4"/>
      <c r="C47" s="4"/>
      <c r="D47" s="67"/>
      <c r="E47" s="67"/>
    </row>
    <row r="48" spans="1:5" x14ac:dyDescent="0.2">
      <c r="A48" s="4" t="s">
        <v>179</v>
      </c>
      <c r="B48" s="4"/>
      <c r="C48" s="4"/>
      <c r="D48" s="67"/>
      <c r="E48" s="67"/>
    </row>
    <row r="49" spans="1:3" x14ac:dyDescent="0.2">
      <c r="A49" s="1" t="s">
        <v>180</v>
      </c>
      <c r="B49" s="1"/>
      <c r="C49" s="1"/>
    </row>
    <row r="50" spans="1:3" x14ac:dyDescent="0.2">
      <c r="A50" s="1" t="s">
        <v>181</v>
      </c>
      <c r="B50" s="1"/>
      <c r="C50" s="1"/>
    </row>
    <row r="51" spans="1:3" x14ac:dyDescent="0.2">
      <c r="A51" s="1" t="s">
        <v>182</v>
      </c>
      <c r="B51" s="1"/>
      <c r="C51" s="1"/>
    </row>
    <row r="52" spans="1:3" x14ac:dyDescent="0.2">
      <c r="A52" s="1" t="s">
        <v>66</v>
      </c>
      <c r="B52" s="1"/>
      <c r="C52" s="1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&amp;C&amp;A</oddHeader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202D8-6382-4F73-91C6-280F06152785}">
  <sheetPr codeName="Sheet62">
    <pageSetUpPr fitToPage="1"/>
  </sheetPr>
  <dimension ref="A1:E63"/>
  <sheetViews>
    <sheetView tabSelected="1" view="pageBreakPreview" topLeftCell="A37" zoomScaleNormal="100" zoomScaleSheetLayoutView="100" workbookViewId="0">
      <selection activeCell="L67" sqref="L67"/>
    </sheetView>
  </sheetViews>
  <sheetFormatPr defaultColWidth="9.140625" defaultRowHeight="14.25" x14ac:dyDescent="0.2"/>
  <cols>
    <col min="1" max="1" width="22.85546875" style="2" customWidth="1"/>
    <col min="2" max="5" width="14" style="2" customWidth="1"/>
    <col min="6" max="16384" width="9.140625" style="2"/>
  </cols>
  <sheetData>
    <row r="1" spans="1:5" ht="15" x14ac:dyDescent="0.25">
      <c r="A1" s="40" t="s">
        <v>185</v>
      </c>
    </row>
    <row r="2" spans="1:5" s="39" customFormat="1" ht="15" customHeight="1" x14ac:dyDescent="0.2">
      <c r="A2" s="82"/>
    </row>
    <row r="3" spans="1:5" ht="30" customHeight="1" x14ac:dyDescent="0.2">
      <c r="A3" s="63" t="s">
        <v>48</v>
      </c>
      <c r="B3" s="62" t="s">
        <v>186</v>
      </c>
      <c r="C3" s="81" t="s">
        <v>187</v>
      </c>
      <c r="D3" s="80" t="s">
        <v>55</v>
      </c>
      <c r="E3" s="61" t="s">
        <v>188</v>
      </c>
    </row>
    <row r="4" spans="1:5" x14ac:dyDescent="0.2">
      <c r="A4" s="79">
        <v>2016</v>
      </c>
      <c r="B4" s="38">
        <v>115</v>
      </c>
      <c r="C4" s="38">
        <v>55</v>
      </c>
      <c r="D4" s="74">
        <v>170</v>
      </c>
      <c r="E4" s="78">
        <v>0.68</v>
      </c>
    </row>
    <row r="5" spans="1:5" x14ac:dyDescent="0.2">
      <c r="A5" s="20">
        <v>2017</v>
      </c>
      <c r="B5" s="2">
        <v>77</v>
      </c>
      <c r="C5" s="77">
        <v>79</v>
      </c>
      <c r="D5" s="74">
        <v>156</v>
      </c>
      <c r="E5" s="67">
        <v>0.49</v>
      </c>
    </row>
    <row r="6" spans="1:5" x14ac:dyDescent="0.2">
      <c r="A6" s="20">
        <v>2018</v>
      </c>
      <c r="B6" s="2">
        <v>90</v>
      </c>
      <c r="C6" s="2">
        <v>108</v>
      </c>
      <c r="D6" s="76">
        <v>198</v>
      </c>
      <c r="E6" s="67">
        <v>0.45</v>
      </c>
    </row>
    <row r="7" spans="1:5" x14ac:dyDescent="0.2">
      <c r="A7" s="20">
        <v>2019</v>
      </c>
      <c r="B7" s="2">
        <v>123</v>
      </c>
      <c r="C7" s="75">
        <v>118</v>
      </c>
      <c r="D7" s="74">
        <v>241</v>
      </c>
      <c r="E7" s="67">
        <v>0.51</v>
      </c>
    </row>
    <row r="8" spans="1:5" x14ac:dyDescent="0.2">
      <c r="A8" s="20">
        <v>2020</v>
      </c>
      <c r="B8" s="2">
        <v>114</v>
      </c>
      <c r="C8" s="75">
        <v>125</v>
      </c>
      <c r="D8" s="74">
        <v>239</v>
      </c>
      <c r="E8" s="67">
        <v>0.48</v>
      </c>
    </row>
    <row r="9" spans="1:5" ht="15" x14ac:dyDescent="0.25">
      <c r="A9" s="97">
        <v>2021</v>
      </c>
      <c r="B9" s="98">
        <v>101</v>
      </c>
      <c r="C9" s="99">
        <v>123</v>
      </c>
      <c r="D9" s="100">
        <v>224</v>
      </c>
      <c r="E9" s="101">
        <v>0.45</v>
      </c>
    </row>
    <row r="10" spans="1:5" ht="15" thickBot="1" x14ac:dyDescent="0.25">
      <c r="A10" s="8" t="s">
        <v>61</v>
      </c>
      <c r="B10" s="31">
        <v>-0.11</v>
      </c>
      <c r="C10" s="31">
        <v>-0.02</v>
      </c>
      <c r="D10" s="31">
        <v>-0.06</v>
      </c>
      <c r="E10" s="5" t="s">
        <v>62</v>
      </c>
    </row>
    <row r="11" spans="1:5" ht="15.75" thickTop="1" x14ac:dyDescent="0.25">
      <c r="A11" s="1" t="s">
        <v>66</v>
      </c>
      <c r="B11" s="40"/>
      <c r="C11" s="40"/>
      <c r="D11" s="40"/>
    </row>
    <row r="14" spans="1:5" ht="15" x14ac:dyDescent="0.25">
      <c r="A14" s="40" t="s">
        <v>189</v>
      </c>
    </row>
    <row r="15" spans="1:5" s="39" customFormat="1" ht="15" customHeight="1" x14ac:dyDescent="0.2">
      <c r="A15" s="82"/>
    </row>
    <row r="16" spans="1:5" ht="30" customHeight="1" x14ac:dyDescent="0.2">
      <c r="A16" s="63" t="s">
        <v>48</v>
      </c>
      <c r="B16" s="62" t="s">
        <v>186</v>
      </c>
      <c r="C16" s="81" t="s">
        <v>187</v>
      </c>
      <c r="D16" s="80" t="s">
        <v>55</v>
      </c>
      <c r="E16" s="61" t="s">
        <v>188</v>
      </c>
    </row>
    <row r="17" spans="1:5" x14ac:dyDescent="0.2">
      <c r="A17" s="79">
        <v>2016</v>
      </c>
      <c r="B17" s="38">
        <v>47</v>
      </c>
      <c r="C17" s="38">
        <v>39</v>
      </c>
      <c r="D17" s="74">
        <v>86</v>
      </c>
      <c r="E17" s="78">
        <v>0.55000000000000004</v>
      </c>
    </row>
    <row r="18" spans="1:5" x14ac:dyDescent="0.2">
      <c r="A18" s="20">
        <v>2017</v>
      </c>
      <c r="B18" s="2">
        <v>23</v>
      </c>
      <c r="C18" s="77">
        <v>65</v>
      </c>
      <c r="D18" s="74">
        <v>88</v>
      </c>
      <c r="E18" s="67">
        <v>0.26</v>
      </c>
    </row>
    <row r="19" spans="1:5" x14ac:dyDescent="0.2">
      <c r="A19" s="20">
        <v>2018</v>
      </c>
      <c r="B19" s="2">
        <v>34</v>
      </c>
      <c r="C19" s="2">
        <v>66</v>
      </c>
      <c r="D19" s="76">
        <v>100</v>
      </c>
      <c r="E19" s="67">
        <v>0.34</v>
      </c>
    </row>
    <row r="20" spans="1:5" x14ac:dyDescent="0.2">
      <c r="A20" s="20">
        <v>2019</v>
      </c>
      <c r="B20" s="2">
        <v>41</v>
      </c>
      <c r="C20" s="75">
        <v>56</v>
      </c>
      <c r="D20" s="74">
        <v>97</v>
      </c>
      <c r="E20" s="67">
        <v>0.42</v>
      </c>
    </row>
    <row r="21" spans="1:5" x14ac:dyDescent="0.2">
      <c r="A21" s="20">
        <v>2020</v>
      </c>
      <c r="B21" s="2">
        <v>24</v>
      </c>
      <c r="C21" s="75">
        <v>71</v>
      </c>
      <c r="D21" s="74">
        <v>95</v>
      </c>
      <c r="E21" s="67">
        <v>0.25</v>
      </c>
    </row>
    <row r="22" spans="1:5" ht="15" x14ac:dyDescent="0.25">
      <c r="A22" s="97">
        <v>2021</v>
      </c>
      <c r="B22" s="98">
        <v>26</v>
      </c>
      <c r="C22" s="99">
        <v>70</v>
      </c>
      <c r="D22" s="100">
        <v>96</v>
      </c>
      <c r="E22" s="101">
        <v>0.27</v>
      </c>
    </row>
    <row r="23" spans="1:5" ht="15" thickBot="1" x14ac:dyDescent="0.25">
      <c r="A23" s="8" t="s">
        <v>61</v>
      </c>
      <c r="B23" s="31">
        <v>0.08</v>
      </c>
      <c r="C23" s="31">
        <v>-0.01</v>
      </c>
      <c r="D23" s="31">
        <v>0.01</v>
      </c>
      <c r="E23" s="5" t="s">
        <v>62</v>
      </c>
    </row>
    <row r="24" spans="1:5" ht="15.75" thickTop="1" x14ac:dyDescent="0.25">
      <c r="A24" s="1" t="s">
        <v>66</v>
      </c>
      <c r="B24" s="40"/>
      <c r="C24" s="40"/>
      <c r="D24" s="40"/>
    </row>
    <row r="27" spans="1:5" ht="15" x14ac:dyDescent="0.25">
      <c r="A27" s="40" t="s">
        <v>190</v>
      </c>
    </row>
    <row r="28" spans="1:5" s="39" customFormat="1" ht="15" customHeight="1" x14ac:dyDescent="0.2">
      <c r="A28" s="82"/>
    </row>
    <row r="29" spans="1:5" ht="30" customHeight="1" x14ac:dyDescent="0.2">
      <c r="A29" s="63" t="s">
        <v>48</v>
      </c>
      <c r="B29" s="62" t="s">
        <v>186</v>
      </c>
      <c r="C29" s="81" t="s">
        <v>187</v>
      </c>
      <c r="D29" s="80" t="s">
        <v>55</v>
      </c>
      <c r="E29" s="61" t="s">
        <v>188</v>
      </c>
    </row>
    <row r="30" spans="1:5" x14ac:dyDescent="0.2">
      <c r="A30" s="79">
        <v>2016</v>
      </c>
      <c r="B30" s="38">
        <v>60</v>
      </c>
      <c r="C30" s="38">
        <v>16</v>
      </c>
      <c r="D30" s="74">
        <v>76</v>
      </c>
      <c r="E30" s="78">
        <v>0.79</v>
      </c>
    </row>
    <row r="31" spans="1:5" x14ac:dyDescent="0.2">
      <c r="A31" s="20">
        <v>2017</v>
      </c>
      <c r="B31" s="2">
        <v>48</v>
      </c>
      <c r="C31" s="77">
        <v>13</v>
      </c>
      <c r="D31" s="74">
        <v>61</v>
      </c>
      <c r="E31" s="67">
        <v>0.79</v>
      </c>
    </row>
    <row r="32" spans="1:5" x14ac:dyDescent="0.2">
      <c r="A32" s="20">
        <v>2018</v>
      </c>
      <c r="B32" s="2">
        <v>40</v>
      </c>
      <c r="C32" s="2">
        <v>26</v>
      </c>
      <c r="D32" s="76">
        <v>66</v>
      </c>
      <c r="E32" s="67">
        <v>0.61</v>
      </c>
    </row>
    <row r="33" spans="1:5" x14ac:dyDescent="0.2">
      <c r="A33" s="20">
        <v>2019</v>
      </c>
      <c r="B33" s="2">
        <v>39</v>
      </c>
      <c r="C33" s="75">
        <v>35</v>
      </c>
      <c r="D33" s="74">
        <v>74</v>
      </c>
      <c r="E33" s="67">
        <v>0.53</v>
      </c>
    </row>
    <row r="34" spans="1:5" x14ac:dyDescent="0.2">
      <c r="A34" s="20">
        <v>2020</v>
      </c>
      <c r="B34" s="2">
        <v>38</v>
      </c>
      <c r="C34" s="75">
        <v>22</v>
      </c>
      <c r="D34" s="74">
        <v>60</v>
      </c>
      <c r="E34" s="67">
        <v>0.63</v>
      </c>
    </row>
    <row r="35" spans="1:5" ht="15" x14ac:dyDescent="0.25">
      <c r="A35" s="97">
        <v>2021</v>
      </c>
      <c r="B35" s="98">
        <v>40</v>
      </c>
      <c r="C35" s="99">
        <v>30</v>
      </c>
      <c r="D35" s="100">
        <v>70</v>
      </c>
      <c r="E35" s="101">
        <v>0.56999999999999995</v>
      </c>
    </row>
    <row r="36" spans="1:5" ht="15" thickBot="1" x14ac:dyDescent="0.25">
      <c r="A36" s="8" t="s">
        <v>61</v>
      </c>
      <c r="B36" s="31">
        <v>0.05</v>
      </c>
      <c r="C36" s="31">
        <v>0.36</v>
      </c>
      <c r="D36" s="31">
        <v>0.17</v>
      </c>
      <c r="E36" s="5" t="s">
        <v>62</v>
      </c>
    </row>
    <row r="37" spans="1:5" ht="15.75" thickTop="1" x14ac:dyDescent="0.25">
      <c r="A37" s="1" t="s">
        <v>66</v>
      </c>
      <c r="B37" s="40"/>
      <c r="C37" s="40"/>
      <c r="D37" s="40"/>
    </row>
    <row r="40" spans="1:5" ht="15" x14ac:dyDescent="0.25">
      <c r="A40" s="40" t="s">
        <v>191</v>
      </c>
    </row>
    <row r="41" spans="1:5" s="39" customFormat="1" ht="15" customHeight="1" x14ac:dyDescent="0.2">
      <c r="A41" s="82"/>
    </row>
    <row r="42" spans="1:5" ht="30" customHeight="1" x14ac:dyDescent="0.2">
      <c r="A42" s="63" t="s">
        <v>48</v>
      </c>
      <c r="B42" s="62" t="s">
        <v>186</v>
      </c>
      <c r="C42" s="81" t="s">
        <v>187</v>
      </c>
      <c r="D42" s="80" t="s">
        <v>55</v>
      </c>
      <c r="E42" s="61" t="s">
        <v>188</v>
      </c>
    </row>
    <row r="43" spans="1:5" x14ac:dyDescent="0.2">
      <c r="A43" s="79">
        <v>2016</v>
      </c>
      <c r="B43" s="38">
        <v>2</v>
      </c>
      <c r="C43" s="38">
        <v>0</v>
      </c>
      <c r="D43" s="74">
        <v>2</v>
      </c>
      <c r="E43" s="78">
        <v>1</v>
      </c>
    </row>
    <row r="44" spans="1:5" x14ac:dyDescent="0.2">
      <c r="A44" s="20">
        <v>2017</v>
      </c>
      <c r="B44" s="2">
        <v>1</v>
      </c>
      <c r="C44" s="77">
        <v>1</v>
      </c>
      <c r="D44" s="74">
        <v>2</v>
      </c>
      <c r="E44" s="67">
        <v>0.5</v>
      </c>
    </row>
    <row r="45" spans="1:5" x14ac:dyDescent="0.2">
      <c r="A45" s="20">
        <v>2018</v>
      </c>
      <c r="B45" s="2">
        <v>4</v>
      </c>
      <c r="C45" s="2">
        <v>11</v>
      </c>
      <c r="D45" s="76">
        <v>15</v>
      </c>
      <c r="E45" s="67">
        <v>0.27</v>
      </c>
    </row>
    <row r="46" spans="1:5" x14ac:dyDescent="0.2">
      <c r="A46" s="20">
        <v>2019</v>
      </c>
      <c r="B46" s="2">
        <v>21</v>
      </c>
      <c r="C46" s="75">
        <v>18</v>
      </c>
      <c r="D46" s="74">
        <v>39</v>
      </c>
      <c r="E46" s="67">
        <v>0.54</v>
      </c>
    </row>
    <row r="47" spans="1:5" x14ac:dyDescent="0.2">
      <c r="A47" s="20">
        <v>2020</v>
      </c>
      <c r="B47" s="2">
        <v>20</v>
      </c>
      <c r="C47" s="75">
        <v>22</v>
      </c>
      <c r="D47" s="74">
        <v>42</v>
      </c>
      <c r="E47" s="67">
        <v>0.48</v>
      </c>
    </row>
    <row r="48" spans="1:5" ht="15" x14ac:dyDescent="0.25">
      <c r="A48" s="97">
        <v>2021</v>
      </c>
      <c r="B48" s="98">
        <v>15</v>
      </c>
      <c r="C48" s="99">
        <v>15</v>
      </c>
      <c r="D48" s="100">
        <v>30</v>
      </c>
      <c r="E48" s="101">
        <v>0.5</v>
      </c>
    </row>
    <row r="49" spans="1:5" ht="15" thickBot="1" x14ac:dyDescent="0.25">
      <c r="A49" s="8" t="s">
        <v>61</v>
      </c>
      <c r="B49" s="31">
        <v>-0.25</v>
      </c>
      <c r="C49" s="31">
        <v>-0.32</v>
      </c>
      <c r="D49" s="31">
        <v>-0.28999999999999998</v>
      </c>
      <c r="E49" s="5" t="s">
        <v>62</v>
      </c>
    </row>
    <row r="50" spans="1:5" ht="15.75" thickTop="1" x14ac:dyDescent="0.25">
      <c r="A50" s="1" t="s">
        <v>66</v>
      </c>
      <c r="B50" s="40"/>
      <c r="C50" s="40"/>
      <c r="D50" s="40"/>
    </row>
    <row r="53" spans="1:5" ht="15" x14ac:dyDescent="0.25">
      <c r="A53" s="40" t="s">
        <v>192</v>
      </c>
    </row>
    <row r="54" spans="1:5" s="39" customFormat="1" ht="15" customHeight="1" x14ac:dyDescent="0.2">
      <c r="A54" s="82"/>
    </row>
    <row r="55" spans="1:5" ht="30" customHeight="1" x14ac:dyDescent="0.2">
      <c r="A55" s="63" t="s">
        <v>48</v>
      </c>
      <c r="B55" s="62" t="s">
        <v>186</v>
      </c>
      <c r="C55" s="81" t="s">
        <v>187</v>
      </c>
      <c r="D55" s="80" t="s">
        <v>55</v>
      </c>
      <c r="E55" s="61" t="s">
        <v>188</v>
      </c>
    </row>
    <row r="56" spans="1:5" x14ac:dyDescent="0.2">
      <c r="A56" s="79">
        <v>2016</v>
      </c>
      <c r="B56" s="38">
        <v>6</v>
      </c>
      <c r="C56" s="38">
        <v>0</v>
      </c>
      <c r="D56" s="74">
        <v>6</v>
      </c>
      <c r="E56" s="78">
        <v>1</v>
      </c>
    </row>
    <row r="57" spans="1:5" x14ac:dyDescent="0.2">
      <c r="A57" s="20">
        <v>2017</v>
      </c>
      <c r="B57" s="2">
        <v>5</v>
      </c>
      <c r="C57" s="77">
        <v>0</v>
      </c>
      <c r="D57" s="74">
        <v>5</v>
      </c>
      <c r="E57" s="67">
        <v>1</v>
      </c>
    </row>
    <row r="58" spans="1:5" x14ac:dyDescent="0.2">
      <c r="A58" s="20">
        <v>2018</v>
      </c>
      <c r="B58" s="2">
        <v>12</v>
      </c>
      <c r="C58" s="2">
        <v>5</v>
      </c>
      <c r="D58" s="76">
        <v>17</v>
      </c>
      <c r="E58" s="67">
        <v>0.71</v>
      </c>
    </row>
    <row r="59" spans="1:5" x14ac:dyDescent="0.2">
      <c r="A59" s="20">
        <v>2019</v>
      </c>
      <c r="B59" s="2">
        <v>22</v>
      </c>
      <c r="C59" s="75">
        <v>9</v>
      </c>
      <c r="D59" s="74">
        <v>31</v>
      </c>
      <c r="E59" s="67">
        <v>0.71</v>
      </c>
    </row>
    <row r="60" spans="1:5" x14ac:dyDescent="0.2">
      <c r="A60" s="20">
        <v>2020</v>
      </c>
      <c r="B60" s="2">
        <v>32</v>
      </c>
      <c r="C60" s="75">
        <v>10</v>
      </c>
      <c r="D60" s="74">
        <v>42</v>
      </c>
      <c r="E60" s="67">
        <v>0.76</v>
      </c>
    </row>
    <row r="61" spans="1:5" ht="15" x14ac:dyDescent="0.25">
      <c r="A61" s="97">
        <v>2021</v>
      </c>
      <c r="B61" s="98">
        <v>20</v>
      </c>
      <c r="C61" s="99">
        <v>8</v>
      </c>
      <c r="D61" s="100">
        <v>28</v>
      </c>
      <c r="E61" s="101">
        <v>0.71</v>
      </c>
    </row>
    <row r="62" spans="1:5" ht="15" thickBot="1" x14ac:dyDescent="0.25">
      <c r="A62" s="8" t="s">
        <v>61</v>
      </c>
      <c r="B62" s="31">
        <v>-0.38</v>
      </c>
      <c r="C62" s="31">
        <v>-0.2</v>
      </c>
      <c r="D62" s="31">
        <v>-0.33</v>
      </c>
      <c r="E62" s="5" t="s">
        <v>62</v>
      </c>
    </row>
    <row r="63" spans="1:5" ht="15.75" thickTop="1" x14ac:dyDescent="0.25">
      <c r="A63" s="1" t="s">
        <v>66</v>
      </c>
      <c r="B63" s="40"/>
      <c r="C63" s="40"/>
      <c r="D63" s="40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821C-C7CD-40FC-9940-CA5BAF46A17F}">
  <sheetPr codeName="Sheet61">
    <pageSetUpPr fitToPage="1"/>
  </sheetPr>
  <dimension ref="A1:E31"/>
  <sheetViews>
    <sheetView view="pageBreakPreview" zoomScaleNormal="100" zoomScaleSheetLayoutView="100" workbookViewId="0"/>
  </sheetViews>
  <sheetFormatPr defaultColWidth="9.140625" defaultRowHeight="14.25" x14ac:dyDescent="0.2"/>
  <cols>
    <col min="1" max="1" width="22.85546875" style="2" customWidth="1"/>
    <col min="2" max="5" width="14" style="2" customWidth="1"/>
    <col min="6" max="16384" width="9.140625" style="2"/>
  </cols>
  <sheetData>
    <row r="1" spans="1:5" ht="15" x14ac:dyDescent="0.25">
      <c r="A1" s="40" t="s">
        <v>193</v>
      </c>
    </row>
    <row r="2" spans="1:5" s="39" customFormat="1" ht="15" customHeight="1" x14ac:dyDescent="0.2">
      <c r="A2" s="82"/>
    </row>
    <row r="3" spans="1:5" ht="30" customHeight="1" x14ac:dyDescent="0.2">
      <c r="A3" s="63" t="s">
        <v>48</v>
      </c>
      <c r="B3" s="62" t="s">
        <v>186</v>
      </c>
      <c r="C3" s="81" t="s">
        <v>187</v>
      </c>
      <c r="D3" s="80" t="s">
        <v>55</v>
      </c>
      <c r="E3" s="61" t="s">
        <v>188</v>
      </c>
    </row>
    <row r="4" spans="1:5" x14ac:dyDescent="0.2">
      <c r="A4" s="2" t="s">
        <v>51</v>
      </c>
      <c r="B4" s="38">
        <v>30</v>
      </c>
      <c r="C4" s="38">
        <v>27</v>
      </c>
      <c r="D4" s="74">
        <v>57</v>
      </c>
      <c r="E4" s="78">
        <v>0.53</v>
      </c>
    </row>
    <row r="5" spans="1:5" x14ac:dyDescent="0.2">
      <c r="A5" s="2" t="s">
        <v>52</v>
      </c>
      <c r="B5" s="33">
        <v>57</v>
      </c>
      <c r="C5" s="75">
        <v>73</v>
      </c>
      <c r="D5" s="74">
        <v>130</v>
      </c>
      <c r="E5" s="84">
        <v>0.44</v>
      </c>
    </row>
    <row r="6" spans="1:5" x14ac:dyDescent="0.2">
      <c r="A6" s="57" t="s">
        <v>53</v>
      </c>
      <c r="B6" s="57">
        <v>14</v>
      </c>
      <c r="C6" s="57">
        <v>23</v>
      </c>
      <c r="D6" s="109">
        <v>37</v>
      </c>
      <c r="E6" s="73">
        <v>0.38</v>
      </c>
    </row>
    <row r="7" spans="1:5" ht="15" x14ac:dyDescent="0.25">
      <c r="A7" s="54" t="s">
        <v>194</v>
      </c>
      <c r="B7" s="54">
        <v>101</v>
      </c>
      <c r="C7" s="54">
        <v>123</v>
      </c>
      <c r="D7" s="110">
        <v>224</v>
      </c>
      <c r="E7" s="111">
        <v>0.45</v>
      </c>
    </row>
    <row r="8" spans="1:5" ht="15" x14ac:dyDescent="0.25">
      <c r="A8" s="1" t="s">
        <v>66</v>
      </c>
      <c r="B8" s="40"/>
      <c r="C8" s="40"/>
      <c r="D8" s="40"/>
    </row>
    <row r="11" spans="1:5" ht="15" x14ac:dyDescent="0.25">
      <c r="A11" s="40" t="s">
        <v>195</v>
      </c>
    </row>
    <row r="12" spans="1:5" s="39" customFormat="1" ht="15" customHeight="1" x14ac:dyDescent="0.2">
      <c r="A12" s="82"/>
    </row>
    <row r="13" spans="1:5" ht="30" customHeight="1" x14ac:dyDescent="0.2">
      <c r="A13" s="63" t="s">
        <v>48</v>
      </c>
      <c r="B13" s="62" t="s">
        <v>186</v>
      </c>
      <c r="C13" s="81" t="s">
        <v>187</v>
      </c>
      <c r="D13" s="80" t="s">
        <v>55</v>
      </c>
      <c r="E13" s="61" t="s">
        <v>188</v>
      </c>
    </row>
    <row r="14" spans="1:5" x14ac:dyDescent="0.2">
      <c r="A14" s="2" t="s">
        <v>51</v>
      </c>
      <c r="B14" s="38">
        <v>3</v>
      </c>
      <c r="C14" s="38">
        <v>14</v>
      </c>
      <c r="D14" s="74">
        <v>17</v>
      </c>
      <c r="E14" s="78">
        <v>0.18</v>
      </c>
    </row>
    <row r="15" spans="1:5" x14ac:dyDescent="0.2">
      <c r="A15" s="2" t="s">
        <v>52</v>
      </c>
      <c r="B15" s="33">
        <v>18</v>
      </c>
      <c r="C15" s="75">
        <v>39</v>
      </c>
      <c r="D15" s="74">
        <v>57</v>
      </c>
      <c r="E15" s="84">
        <v>0.32</v>
      </c>
    </row>
    <row r="16" spans="1:5" x14ac:dyDescent="0.2">
      <c r="A16" s="57" t="s">
        <v>53</v>
      </c>
      <c r="B16" s="57">
        <v>5</v>
      </c>
      <c r="C16" s="57">
        <v>17</v>
      </c>
      <c r="D16" s="109">
        <v>22</v>
      </c>
      <c r="E16" s="83">
        <v>0.23</v>
      </c>
    </row>
    <row r="17" spans="1:5" ht="15" x14ac:dyDescent="0.25">
      <c r="A17" s="54" t="s">
        <v>194</v>
      </c>
      <c r="B17" s="54">
        <v>26</v>
      </c>
      <c r="C17" s="54">
        <v>70</v>
      </c>
      <c r="D17" s="110">
        <v>96</v>
      </c>
      <c r="E17" s="111">
        <v>0.27</v>
      </c>
    </row>
    <row r="18" spans="1:5" ht="15" x14ac:dyDescent="0.25">
      <c r="A18" s="1" t="s">
        <v>66</v>
      </c>
      <c r="B18" s="40"/>
      <c r="C18" s="40"/>
      <c r="D18" s="40"/>
    </row>
    <row r="21" spans="1:5" ht="15" x14ac:dyDescent="0.25">
      <c r="A21" s="40" t="s">
        <v>196</v>
      </c>
    </row>
    <row r="22" spans="1:5" s="39" customFormat="1" ht="15" customHeight="1" x14ac:dyDescent="0.2">
      <c r="A22" s="82"/>
    </row>
    <row r="23" spans="1:5" ht="30" customHeight="1" x14ac:dyDescent="0.2">
      <c r="A23" s="63" t="s">
        <v>48</v>
      </c>
      <c r="B23" s="62" t="s">
        <v>186</v>
      </c>
      <c r="C23" s="81" t="s">
        <v>187</v>
      </c>
      <c r="D23" s="80" t="s">
        <v>55</v>
      </c>
      <c r="E23" s="61" t="s">
        <v>188</v>
      </c>
    </row>
    <row r="24" spans="1:5" x14ac:dyDescent="0.2">
      <c r="A24" s="2" t="s">
        <v>51</v>
      </c>
      <c r="B24" s="38">
        <v>21</v>
      </c>
      <c r="C24" s="38">
        <v>13</v>
      </c>
      <c r="D24" s="74">
        <v>34</v>
      </c>
      <c r="E24" s="78">
        <v>0.62</v>
      </c>
    </row>
    <row r="25" spans="1:5" x14ac:dyDescent="0.2">
      <c r="A25" s="2" t="s">
        <v>52</v>
      </c>
      <c r="B25" s="33">
        <v>13</v>
      </c>
      <c r="C25" s="75">
        <v>13</v>
      </c>
      <c r="D25" s="74">
        <v>26</v>
      </c>
      <c r="E25" s="84">
        <v>0.5</v>
      </c>
    </row>
    <row r="26" spans="1:5" x14ac:dyDescent="0.2">
      <c r="A26" s="57" t="s">
        <v>53</v>
      </c>
      <c r="B26" s="57">
        <v>6</v>
      </c>
      <c r="C26" s="57">
        <v>4</v>
      </c>
      <c r="D26" s="109">
        <v>10</v>
      </c>
      <c r="E26" s="83">
        <v>0.6</v>
      </c>
    </row>
    <row r="27" spans="1:5" ht="15" x14ac:dyDescent="0.25">
      <c r="A27" s="54" t="s">
        <v>194</v>
      </c>
      <c r="B27" s="54">
        <v>40</v>
      </c>
      <c r="C27" s="54">
        <v>30</v>
      </c>
      <c r="D27" s="110">
        <v>70</v>
      </c>
      <c r="E27" s="112">
        <v>0.56999999999999995</v>
      </c>
    </row>
    <row r="28" spans="1:5" ht="15" x14ac:dyDescent="0.25">
      <c r="A28" s="1" t="s">
        <v>66</v>
      </c>
      <c r="B28" s="40"/>
      <c r="C28" s="40"/>
      <c r="D28" s="40"/>
    </row>
    <row r="31" spans="1:5" x14ac:dyDescent="0.2">
      <c r="A31" s="1" t="s">
        <v>197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7270D-C2C6-4B50-8BE0-18025FB12DC3}">
  <sheetPr>
    <pageSetUpPr fitToPage="1"/>
  </sheetPr>
  <dimension ref="A1:B23"/>
  <sheetViews>
    <sheetView zoomScaleNormal="100" workbookViewId="0">
      <selection activeCell="A22" sqref="A22"/>
    </sheetView>
  </sheetViews>
  <sheetFormatPr defaultColWidth="9.140625" defaultRowHeight="14.25" x14ac:dyDescent="0.2"/>
  <cols>
    <col min="1" max="1" width="9.140625" style="20" customWidth="1"/>
    <col min="2" max="2" width="176" style="2" customWidth="1"/>
    <col min="3" max="16384" width="9.140625" style="2"/>
  </cols>
  <sheetData>
    <row r="1" spans="1:2" ht="15" x14ac:dyDescent="0.25">
      <c r="A1" s="54" t="s">
        <v>8</v>
      </c>
      <c r="B1" s="54" t="s">
        <v>9</v>
      </c>
    </row>
    <row r="2" spans="1:2" ht="15" x14ac:dyDescent="0.25">
      <c r="A2" s="119" t="s">
        <v>10</v>
      </c>
    </row>
    <row r="3" spans="1:2" x14ac:dyDescent="0.2">
      <c r="A3" s="120" t="s">
        <v>11</v>
      </c>
      <c r="B3" s="2" t="s">
        <v>12</v>
      </c>
    </row>
    <row r="4" spans="1:2" ht="15" x14ac:dyDescent="0.25">
      <c r="A4" s="119" t="s">
        <v>13</v>
      </c>
    </row>
    <row r="5" spans="1:2" x14ac:dyDescent="0.2">
      <c r="A5" s="120" t="s">
        <v>14</v>
      </c>
      <c r="B5" s="2" t="s">
        <v>15</v>
      </c>
    </row>
    <row r="6" spans="1:2" x14ac:dyDescent="0.2">
      <c r="A6" s="120" t="s">
        <v>16</v>
      </c>
      <c r="B6" s="2" t="s">
        <v>17</v>
      </c>
    </row>
    <row r="7" spans="1:2" ht="15" x14ac:dyDescent="0.25">
      <c r="A7" s="119" t="s">
        <v>18</v>
      </c>
    </row>
    <row r="8" spans="1:2" x14ac:dyDescent="0.2">
      <c r="A8" s="120" t="s">
        <v>19</v>
      </c>
      <c r="B8" s="2" t="s">
        <v>20</v>
      </c>
    </row>
    <row r="9" spans="1:2" x14ac:dyDescent="0.2">
      <c r="A9" s="120" t="s">
        <v>21</v>
      </c>
      <c r="B9" s="2" t="s">
        <v>22</v>
      </c>
    </row>
    <row r="10" spans="1:2" x14ac:dyDescent="0.2">
      <c r="A10" s="120" t="s">
        <v>23</v>
      </c>
      <c r="B10" s="2" t="s">
        <v>24</v>
      </c>
    </row>
    <row r="11" spans="1:2" s="121" customFormat="1" ht="15" x14ac:dyDescent="0.25">
      <c r="A11" s="119" t="s">
        <v>25</v>
      </c>
    </row>
    <row r="12" spans="1:2" x14ac:dyDescent="0.2">
      <c r="A12" s="120" t="s">
        <v>26</v>
      </c>
      <c r="B12" s="2" t="s">
        <v>27</v>
      </c>
    </row>
    <row r="13" spans="1:2" x14ac:dyDescent="0.2">
      <c r="A13" s="120" t="s">
        <v>28</v>
      </c>
      <c r="B13" s="2" t="s">
        <v>29</v>
      </c>
    </row>
    <row r="14" spans="1:2" s="121" customFormat="1" ht="15" x14ac:dyDescent="0.25">
      <c r="A14" s="119" t="s">
        <v>30</v>
      </c>
    </row>
    <row r="15" spans="1:2" x14ac:dyDescent="0.2">
      <c r="A15" s="120" t="s">
        <v>31</v>
      </c>
      <c r="B15" s="2" t="s">
        <v>32</v>
      </c>
    </row>
    <row r="16" spans="1:2" x14ac:dyDescent="0.2">
      <c r="A16" s="120" t="s">
        <v>33</v>
      </c>
      <c r="B16" s="2" t="s">
        <v>34</v>
      </c>
    </row>
    <row r="17" spans="1:2" s="121" customFormat="1" ht="15" x14ac:dyDescent="0.25">
      <c r="A17" s="119" t="s">
        <v>35</v>
      </c>
    </row>
    <row r="18" spans="1:2" x14ac:dyDescent="0.2">
      <c r="A18" s="120" t="s">
        <v>36</v>
      </c>
      <c r="B18" s="2" t="s">
        <v>37</v>
      </c>
    </row>
    <row r="19" spans="1:2" x14ac:dyDescent="0.2">
      <c r="A19" s="120" t="s">
        <v>38</v>
      </c>
      <c r="B19" s="2" t="s">
        <v>39</v>
      </c>
    </row>
    <row r="20" spans="1:2" x14ac:dyDescent="0.2">
      <c r="A20" s="120" t="s">
        <v>40</v>
      </c>
      <c r="B20" s="2" t="s">
        <v>41</v>
      </c>
    </row>
    <row r="21" spans="1:2" s="121" customFormat="1" ht="15" x14ac:dyDescent="0.25">
      <c r="A21" s="119" t="s">
        <v>42</v>
      </c>
    </row>
    <row r="22" spans="1:2" x14ac:dyDescent="0.2">
      <c r="A22" s="120" t="s">
        <v>43</v>
      </c>
      <c r="B22" s="20" t="s">
        <v>44</v>
      </c>
    </row>
    <row r="23" spans="1:2" x14ac:dyDescent="0.2">
      <c r="A23" s="120" t="s">
        <v>45</v>
      </c>
      <c r="B23" s="2" t="s">
        <v>46</v>
      </c>
    </row>
  </sheetData>
  <hyperlinks>
    <hyperlink ref="A3" location="'1.1'!A1" display="1.1" xr:uid="{49577C21-84B6-4D68-B6BD-74C9DBBAD138}"/>
    <hyperlink ref="A5" location="'1.2'!A1" display="1.2" xr:uid="{619C7B14-8285-44ED-81F9-DAEFE24C7FD0}"/>
    <hyperlink ref="A6" location="'1.3'!A1" display="1.3" xr:uid="{6DC69DC8-ABCC-4FD1-A14C-5C2139C6DA3B}"/>
    <hyperlink ref="A8" location="'1.4'!A1" display="1.4" xr:uid="{CD2D7A59-7949-4B39-B90F-C3E90DA581A0}"/>
    <hyperlink ref="A9" location="'1.5'!A1" display="1.5" xr:uid="{4FAC29C0-8AC8-4BF7-BB6B-8CEE5EDAAD15}"/>
    <hyperlink ref="A10" location="'1.6'!A1" display="1.6" xr:uid="{E71DD3A6-0D53-4A22-AE1E-8CD7E27FE499}"/>
    <hyperlink ref="A12" location="'1.7'!A1" display="1.7" xr:uid="{8E400646-223E-40AB-950F-DC348F5EC437}"/>
    <hyperlink ref="A13" location="'1.8'!A1" display="1.8" xr:uid="{88F6BDB6-BEC4-4E32-B8D6-36A473B4BB6E}"/>
    <hyperlink ref="A15" location="'1.9'!A1" display="1.9" xr:uid="{80CE86B6-9E49-452E-AAA3-192E210756BA}"/>
    <hyperlink ref="A16" location="'1.10'!A1" display="1.10" xr:uid="{DC77A79F-5612-4EA5-BCCD-03FE3CA55666}"/>
    <hyperlink ref="A18" location="'1.11'!A1" display="1.11" xr:uid="{43740D68-CBE3-456D-9591-90EA4429E297}"/>
    <hyperlink ref="A19" location="'1.12'!A1" display="1.12" xr:uid="{8902A96E-8064-49B4-98BE-B8B52B13735D}"/>
    <hyperlink ref="A20" location="'1.13'!A1" display="1.13" xr:uid="{01ACF852-4FF3-4F69-9521-C60E96E3AD62}"/>
    <hyperlink ref="A22" location="'1.14'!A1" display="1.14" xr:uid="{4CE6EAE7-5854-43CB-839B-6002127C6162}"/>
    <hyperlink ref="A23" location="'1.15'!A1" display="1.15" xr:uid="{E4CD1263-8732-4B38-98FB-023B6E9D3A4E}"/>
  </hyperlinks>
  <pageMargins left="0.7" right="0.7" top="0.75" bottom="0.75" header="0.3" footer="0.3"/>
  <pageSetup paperSize="9" scale="63" orientation="landscape" r:id="rId1"/>
  <ignoredErrors>
    <ignoredError sqref="A22:A23 A18:A20 A15:A16 A12:A13 A8:A10 A3 A5:A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BBBC1-974D-4C00-9165-4064A22AF01D}">
  <sheetPr codeName="Sheet22">
    <pageSetUpPr fitToPage="1"/>
  </sheetPr>
  <dimension ref="A1:L51"/>
  <sheetViews>
    <sheetView workbookViewId="0"/>
  </sheetViews>
  <sheetFormatPr defaultRowHeight="15" x14ac:dyDescent="0.25"/>
  <cols>
    <col min="1" max="1" width="38.7109375" customWidth="1"/>
    <col min="2" max="9" width="9.5703125" customWidth="1"/>
    <col min="10" max="10" width="1.5703125" customWidth="1"/>
    <col min="11" max="11" width="9.5703125" customWidth="1"/>
  </cols>
  <sheetData>
    <row r="1" spans="1:12" s="2" customFormat="1" ht="17.25" x14ac:dyDescent="0.25">
      <c r="A1" s="21" t="s">
        <v>47</v>
      </c>
    </row>
    <row r="2" spans="1:12" s="2" customFormat="1" ht="14.25" x14ac:dyDescent="0.2">
      <c r="A2" s="20"/>
    </row>
    <row r="3" spans="1:12" s="2" customFormat="1" ht="32.450000000000003" customHeight="1" x14ac:dyDescent="0.2">
      <c r="A3" s="169" t="s">
        <v>48</v>
      </c>
      <c r="B3" s="171" t="s">
        <v>49</v>
      </c>
      <c r="C3" s="171"/>
      <c r="D3" s="171"/>
      <c r="E3" s="171"/>
      <c r="F3" s="172"/>
      <c r="G3" s="173" t="s">
        <v>50</v>
      </c>
      <c r="H3" s="174"/>
      <c r="I3" s="174"/>
      <c r="J3" s="125"/>
    </row>
    <row r="4" spans="1:12" s="10" customFormat="1" ht="45" x14ac:dyDescent="0.2">
      <c r="A4" s="170"/>
      <c r="B4" s="19" t="s">
        <v>51</v>
      </c>
      <c r="C4" s="19" t="s">
        <v>52</v>
      </c>
      <c r="D4" s="19" t="s">
        <v>53</v>
      </c>
      <c r="E4" s="19" t="s">
        <v>54</v>
      </c>
      <c r="F4" s="23" t="s">
        <v>55</v>
      </c>
      <c r="G4" s="19" t="s">
        <v>51</v>
      </c>
      <c r="H4" s="19" t="s">
        <v>56</v>
      </c>
      <c r="I4" s="19" t="s">
        <v>53</v>
      </c>
      <c r="J4" s="62"/>
    </row>
    <row r="5" spans="1:12" s="10" customFormat="1" ht="14.25" x14ac:dyDescent="0.2">
      <c r="A5" s="16" t="s">
        <v>57</v>
      </c>
      <c r="B5" s="12">
        <v>144</v>
      </c>
      <c r="C5" s="12">
        <v>542</v>
      </c>
      <c r="D5" s="12">
        <v>98</v>
      </c>
      <c r="E5" s="12">
        <v>136</v>
      </c>
      <c r="F5" s="27">
        <v>920</v>
      </c>
      <c r="G5" s="29">
        <v>0.18</v>
      </c>
      <c r="H5" s="28">
        <v>0.69</v>
      </c>
      <c r="I5" s="28">
        <v>0.13</v>
      </c>
      <c r="J5" s="78"/>
      <c r="L5" s="126"/>
    </row>
    <row r="6" spans="1:12" s="2" customFormat="1" ht="14.25" x14ac:dyDescent="0.2">
      <c r="A6" s="13" t="s">
        <v>58</v>
      </c>
      <c r="B6" s="12">
        <v>115</v>
      </c>
      <c r="C6" s="12">
        <v>665</v>
      </c>
      <c r="D6" s="12">
        <v>99</v>
      </c>
      <c r="E6" s="12">
        <v>185</v>
      </c>
      <c r="F6" s="27">
        <v>1064</v>
      </c>
      <c r="G6" s="26">
        <v>0.13</v>
      </c>
      <c r="H6" s="25">
        <v>0.76</v>
      </c>
      <c r="I6" s="25">
        <v>0.11</v>
      </c>
      <c r="J6" s="25"/>
      <c r="L6" s="126"/>
    </row>
    <row r="7" spans="1:12" s="2" customFormat="1" ht="14.25" x14ac:dyDescent="0.2">
      <c r="A7" s="13">
        <v>2018</v>
      </c>
      <c r="B7" s="12">
        <v>139</v>
      </c>
      <c r="C7" s="12">
        <v>475</v>
      </c>
      <c r="D7" s="12">
        <v>99</v>
      </c>
      <c r="E7" s="12">
        <v>158</v>
      </c>
      <c r="F7" s="27">
        <v>871</v>
      </c>
      <c r="G7" s="26">
        <v>0.19</v>
      </c>
      <c r="H7" s="25">
        <v>0.67</v>
      </c>
      <c r="I7" s="25">
        <v>0.14000000000000001</v>
      </c>
      <c r="J7" s="25"/>
      <c r="L7" s="126"/>
    </row>
    <row r="8" spans="1:12" s="2" customFormat="1" ht="14.25" x14ac:dyDescent="0.2">
      <c r="A8" s="13">
        <v>2019</v>
      </c>
      <c r="B8" s="12">
        <v>150</v>
      </c>
      <c r="C8" s="12">
        <v>385</v>
      </c>
      <c r="D8" s="12">
        <v>86</v>
      </c>
      <c r="E8" s="12">
        <v>119</v>
      </c>
      <c r="F8" s="27">
        <v>740</v>
      </c>
      <c r="G8" s="26">
        <v>0.24</v>
      </c>
      <c r="H8" s="25">
        <v>0.62</v>
      </c>
      <c r="I8" s="25">
        <v>0.14000000000000001</v>
      </c>
      <c r="J8" s="25"/>
      <c r="L8" s="126"/>
    </row>
    <row r="9" spans="1:12" s="2" customFormat="1" ht="16.5" x14ac:dyDescent="0.2">
      <c r="A9" s="13" t="s">
        <v>59</v>
      </c>
      <c r="B9" s="12">
        <v>119</v>
      </c>
      <c r="C9" s="12">
        <v>405</v>
      </c>
      <c r="D9" s="12">
        <v>87</v>
      </c>
      <c r="E9" s="12">
        <v>251</v>
      </c>
      <c r="F9" s="27">
        <v>862</v>
      </c>
      <c r="G9" s="130">
        <v>0.19</v>
      </c>
      <c r="H9" s="131">
        <v>0.66</v>
      </c>
      <c r="I9" s="131">
        <v>0.14000000000000001</v>
      </c>
      <c r="J9" s="132">
        <v>4</v>
      </c>
      <c r="L9" s="126"/>
    </row>
    <row r="10" spans="1:12" s="2" customFormat="1" ht="17.25" x14ac:dyDescent="0.25">
      <c r="A10" s="87" t="s">
        <v>60</v>
      </c>
      <c r="B10" s="88">
        <v>165</v>
      </c>
      <c r="C10" s="88">
        <v>511</v>
      </c>
      <c r="D10" s="88">
        <v>116</v>
      </c>
      <c r="E10" s="88">
        <v>264</v>
      </c>
      <c r="F10" s="89">
        <v>1056</v>
      </c>
      <c r="G10" s="133">
        <v>0.21</v>
      </c>
      <c r="H10" s="134">
        <v>0.65</v>
      </c>
      <c r="I10" s="134">
        <v>0.15</v>
      </c>
      <c r="J10" s="135">
        <v>4</v>
      </c>
      <c r="L10" s="126"/>
    </row>
    <row r="11" spans="1:12" s="2" customFormat="1" thickBot="1" x14ac:dyDescent="0.25">
      <c r="A11" s="8" t="s">
        <v>61</v>
      </c>
      <c r="B11" s="24">
        <v>0.39</v>
      </c>
      <c r="C11" s="24">
        <v>0.26</v>
      </c>
      <c r="D11" s="24">
        <v>0.33</v>
      </c>
      <c r="E11" s="7" t="s">
        <v>62</v>
      </c>
      <c r="F11" s="6">
        <v>0.23</v>
      </c>
      <c r="G11" s="5" t="s">
        <v>62</v>
      </c>
      <c r="H11" s="5" t="s">
        <v>62</v>
      </c>
      <c r="I11" s="5" t="s">
        <v>62</v>
      </c>
      <c r="J11" s="5"/>
    </row>
    <row r="12" spans="1:12" s="2" customFormat="1" thickTop="1" x14ac:dyDescent="0.2">
      <c r="A12" s="4" t="s">
        <v>63</v>
      </c>
    </row>
    <row r="13" spans="1:12" s="2" customFormat="1" ht="14.25" x14ac:dyDescent="0.2">
      <c r="A13" s="4" t="s">
        <v>64</v>
      </c>
    </row>
    <row r="14" spans="1:12" s="2" customFormat="1" ht="14.25" x14ac:dyDescent="0.2">
      <c r="A14" s="4" t="s">
        <v>65</v>
      </c>
    </row>
    <row r="15" spans="1:12" s="2" customFormat="1" ht="14.25" x14ac:dyDescent="0.2">
      <c r="A15" s="129" t="s">
        <v>198</v>
      </c>
    </row>
    <row r="16" spans="1:12" s="2" customFormat="1" ht="12.6" customHeight="1" x14ac:dyDescent="0.2">
      <c r="A16" s="1" t="s">
        <v>66</v>
      </c>
    </row>
    <row r="19" spans="1:12" s="2" customFormat="1" x14ac:dyDescent="0.25">
      <c r="A19" s="21" t="s">
        <v>67</v>
      </c>
    </row>
    <row r="20" spans="1:12" s="2" customFormat="1" ht="14.25" x14ac:dyDescent="0.2">
      <c r="A20" s="20"/>
    </row>
    <row r="21" spans="1:12" s="2" customFormat="1" ht="32.450000000000003" customHeight="1" x14ac:dyDescent="0.2">
      <c r="A21" s="169" t="s">
        <v>48</v>
      </c>
      <c r="B21" s="171" t="s">
        <v>49</v>
      </c>
      <c r="C21" s="171"/>
      <c r="D21" s="171"/>
      <c r="E21" s="171"/>
      <c r="F21" s="172"/>
      <c r="G21" s="173" t="s">
        <v>68</v>
      </c>
      <c r="H21" s="174"/>
      <c r="I21" s="174"/>
      <c r="J21" s="127"/>
    </row>
    <row r="22" spans="1:12" s="10" customFormat="1" ht="45" x14ac:dyDescent="0.2">
      <c r="A22" s="170"/>
      <c r="B22" s="19" t="s">
        <v>69</v>
      </c>
      <c r="C22" s="19" t="s">
        <v>70</v>
      </c>
      <c r="D22" s="19" t="s">
        <v>71</v>
      </c>
      <c r="E22" s="19" t="s">
        <v>72</v>
      </c>
      <c r="F22" s="23" t="s">
        <v>55</v>
      </c>
      <c r="G22" s="19" t="s">
        <v>69</v>
      </c>
      <c r="H22" s="19" t="s">
        <v>70</v>
      </c>
      <c r="I22" s="19" t="s">
        <v>71</v>
      </c>
      <c r="J22" s="128"/>
    </row>
    <row r="23" spans="1:12" s="10" customFormat="1" ht="14.25" x14ac:dyDescent="0.2">
      <c r="A23" s="16" t="s">
        <v>57</v>
      </c>
      <c r="B23" s="12">
        <v>199</v>
      </c>
      <c r="C23" s="12">
        <v>321</v>
      </c>
      <c r="D23" s="12">
        <v>195</v>
      </c>
      <c r="E23" s="12">
        <v>205</v>
      </c>
      <c r="F23" s="22">
        <v>920</v>
      </c>
      <c r="G23" s="15">
        <v>0.28000000000000003</v>
      </c>
      <c r="H23" s="14">
        <v>0.45</v>
      </c>
      <c r="I23" s="14">
        <v>0.27</v>
      </c>
      <c r="J23" s="14"/>
      <c r="L23" s="126"/>
    </row>
    <row r="24" spans="1:12" s="2" customFormat="1" ht="14.25" x14ac:dyDescent="0.2">
      <c r="A24" s="13" t="s">
        <v>58</v>
      </c>
      <c r="B24" s="12">
        <v>190</v>
      </c>
      <c r="C24" s="12">
        <v>383</v>
      </c>
      <c r="D24" s="12">
        <v>214</v>
      </c>
      <c r="E24" s="12">
        <v>277</v>
      </c>
      <c r="F24" s="22">
        <v>1064</v>
      </c>
      <c r="G24" s="11">
        <v>0.24</v>
      </c>
      <c r="H24" s="11">
        <v>0.49</v>
      </c>
      <c r="I24" s="11">
        <v>0.27</v>
      </c>
      <c r="J24" s="11"/>
      <c r="L24" s="126"/>
    </row>
    <row r="25" spans="1:12" s="2" customFormat="1" ht="16.5" x14ac:dyDescent="0.2">
      <c r="A25" s="13">
        <v>2018</v>
      </c>
      <c r="B25" s="12">
        <v>151</v>
      </c>
      <c r="C25" s="12">
        <v>312</v>
      </c>
      <c r="D25" s="12">
        <v>183</v>
      </c>
      <c r="E25" s="12">
        <v>225</v>
      </c>
      <c r="F25" s="22">
        <v>871</v>
      </c>
      <c r="G25" s="136">
        <v>0.23</v>
      </c>
      <c r="H25" s="136">
        <v>0.48</v>
      </c>
      <c r="I25" s="136">
        <v>0.28000000000000003</v>
      </c>
      <c r="J25" s="132">
        <v>5</v>
      </c>
      <c r="L25" s="126"/>
    </row>
    <row r="26" spans="1:12" s="2" customFormat="1" ht="16.5" x14ac:dyDescent="0.2">
      <c r="A26" s="13">
        <v>2019</v>
      </c>
      <c r="B26" s="12">
        <v>125</v>
      </c>
      <c r="C26" s="12">
        <v>290</v>
      </c>
      <c r="D26" s="12">
        <v>161</v>
      </c>
      <c r="E26" s="12">
        <v>164</v>
      </c>
      <c r="F26" s="22">
        <v>740</v>
      </c>
      <c r="G26" s="136">
        <v>0.22</v>
      </c>
      <c r="H26" s="136">
        <v>0.5</v>
      </c>
      <c r="I26" s="136">
        <v>0.28000000000000003</v>
      </c>
      <c r="J26" s="132"/>
      <c r="L26" s="126"/>
    </row>
    <row r="27" spans="1:12" s="2" customFormat="1" ht="16.5" x14ac:dyDescent="0.2">
      <c r="A27" s="13" t="s">
        <v>59</v>
      </c>
      <c r="B27" s="12">
        <v>61</v>
      </c>
      <c r="C27" s="12">
        <v>235</v>
      </c>
      <c r="D27" s="12">
        <v>128</v>
      </c>
      <c r="E27" s="12">
        <v>438</v>
      </c>
      <c r="F27" s="22">
        <v>862</v>
      </c>
      <c r="G27" s="136">
        <v>0.14000000000000001</v>
      </c>
      <c r="H27" s="136">
        <v>0.55000000000000004</v>
      </c>
      <c r="I27" s="136">
        <v>0.3</v>
      </c>
      <c r="J27" s="132">
        <v>5</v>
      </c>
      <c r="L27" s="126"/>
    </row>
    <row r="28" spans="1:12" s="2" customFormat="1" ht="17.25" x14ac:dyDescent="0.25">
      <c r="A28" s="87" t="s">
        <v>60</v>
      </c>
      <c r="B28" s="88">
        <v>151</v>
      </c>
      <c r="C28" s="88">
        <v>308</v>
      </c>
      <c r="D28" s="88">
        <v>218</v>
      </c>
      <c r="E28" s="88">
        <v>379</v>
      </c>
      <c r="F28" s="90">
        <v>1056</v>
      </c>
      <c r="G28" s="137">
        <v>0.22</v>
      </c>
      <c r="H28" s="137">
        <v>0.45</v>
      </c>
      <c r="I28" s="137">
        <v>0.32</v>
      </c>
      <c r="J28" s="135">
        <v>5</v>
      </c>
      <c r="L28" s="126"/>
    </row>
    <row r="29" spans="1:12" s="2" customFormat="1" ht="14.25" x14ac:dyDescent="0.2">
      <c r="A29" s="4" t="s">
        <v>73</v>
      </c>
    </row>
    <row r="30" spans="1:12" s="2" customFormat="1" ht="14.25" x14ac:dyDescent="0.2">
      <c r="A30" s="4" t="s">
        <v>74</v>
      </c>
    </row>
    <row r="31" spans="1:12" s="2" customFormat="1" ht="14.25" x14ac:dyDescent="0.2">
      <c r="A31" s="4" t="s">
        <v>75</v>
      </c>
    </row>
    <row r="32" spans="1:12" s="2" customFormat="1" ht="14.25" x14ac:dyDescent="0.2">
      <c r="A32" s="4" t="s">
        <v>76</v>
      </c>
    </row>
    <row r="33" spans="1:7" s="2" customFormat="1" ht="14.25" x14ac:dyDescent="0.2">
      <c r="A33" s="129" t="s">
        <v>199</v>
      </c>
    </row>
    <row r="34" spans="1:7" s="2" customFormat="1" ht="14.25" x14ac:dyDescent="0.2">
      <c r="A34" s="3" t="s">
        <v>77</v>
      </c>
    </row>
    <row r="35" spans="1:7" s="2" customFormat="1" ht="14.25" x14ac:dyDescent="0.2">
      <c r="A35" s="1" t="s">
        <v>66</v>
      </c>
    </row>
    <row r="38" spans="1:7" s="2" customFormat="1" x14ac:dyDescent="0.25">
      <c r="A38" s="21" t="s">
        <v>78</v>
      </c>
    </row>
    <row r="39" spans="1:7" s="2" customFormat="1" ht="14.25" x14ac:dyDescent="0.2">
      <c r="A39" s="20"/>
    </row>
    <row r="40" spans="1:7" s="2" customFormat="1" ht="32.450000000000003" customHeight="1" x14ac:dyDescent="0.2">
      <c r="A40" s="169" t="s">
        <v>48</v>
      </c>
      <c r="B40" s="171" t="s">
        <v>79</v>
      </c>
      <c r="C40" s="171"/>
      <c r="D40" s="171"/>
      <c r="E40" s="172"/>
      <c r="F40" s="173" t="s">
        <v>80</v>
      </c>
      <c r="G40" s="174"/>
    </row>
    <row r="41" spans="1:7" s="10" customFormat="1" ht="45" x14ac:dyDescent="0.2">
      <c r="A41" s="170"/>
      <c r="B41" s="17" t="s">
        <v>81</v>
      </c>
      <c r="C41" s="17" t="s">
        <v>82</v>
      </c>
      <c r="D41" s="19" t="s">
        <v>83</v>
      </c>
      <c r="E41" s="18" t="s">
        <v>55</v>
      </c>
      <c r="F41" s="17" t="s">
        <v>81</v>
      </c>
      <c r="G41" s="17" t="s">
        <v>82</v>
      </c>
    </row>
    <row r="42" spans="1:7" s="10" customFormat="1" ht="14.25" x14ac:dyDescent="0.2">
      <c r="A42" s="16" t="s">
        <v>57</v>
      </c>
      <c r="B42" s="12">
        <v>702</v>
      </c>
      <c r="C42" s="12">
        <v>154</v>
      </c>
      <c r="D42" s="12">
        <v>64</v>
      </c>
      <c r="E42" s="105">
        <v>920</v>
      </c>
      <c r="F42" s="15">
        <v>0.82</v>
      </c>
      <c r="G42" s="14">
        <v>0.18</v>
      </c>
    </row>
    <row r="43" spans="1:7" s="2" customFormat="1" ht="14.25" x14ac:dyDescent="0.2">
      <c r="A43" s="13" t="s">
        <v>58</v>
      </c>
      <c r="B43" s="12">
        <v>843</v>
      </c>
      <c r="C43" s="12">
        <v>178</v>
      </c>
      <c r="D43" s="12">
        <v>43</v>
      </c>
      <c r="E43" s="106">
        <v>1064</v>
      </c>
      <c r="F43" s="11">
        <v>0.83</v>
      </c>
      <c r="G43" s="11">
        <v>0.17</v>
      </c>
    </row>
    <row r="44" spans="1:7" s="2" customFormat="1" ht="14.25" x14ac:dyDescent="0.2">
      <c r="A44" s="13">
        <v>2018</v>
      </c>
      <c r="B44" s="12">
        <v>654</v>
      </c>
      <c r="C44" s="12">
        <v>159</v>
      </c>
      <c r="D44" s="12">
        <v>58</v>
      </c>
      <c r="E44" s="106">
        <v>871</v>
      </c>
      <c r="F44" s="11">
        <v>0.8</v>
      </c>
      <c r="G44" s="11">
        <v>0.2</v>
      </c>
    </row>
    <row r="45" spans="1:7" s="2" customFormat="1" ht="14.25" x14ac:dyDescent="0.2">
      <c r="A45" s="13">
        <v>2019</v>
      </c>
      <c r="B45" s="12">
        <v>548</v>
      </c>
      <c r="C45" s="12">
        <v>118</v>
      </c>
      <c r="D45" s="12">
        <v>74</v>
      </c>
      <c r="E45" s="106">
        <v>740</v>
      </c>
      <c r="F45" s="11">
        <v>0.82</v>
      </c>
      <c r="G45" s="11">
        <v>0.18</v>
      </c>
    </row>
    <row r="46" spans="1:7" s="2" customFormat="1" ht="14.25" x14ac:dyDescent="0.2">
      <c r="A46" s="13" t="s">
        <v>59</v>
      </c>
      <c r="B46" s="12">
        <v>448</v>
      </c>
      <c r="C46" s="12">
        <v>103</v>
      </c>
      <c r="D46" s="12">
        <v>311</v>
      </c>
      <c r="E46" s="106">
        <v>862</v>
      </c>
      <c r="F46" s="11">
        <v>0.81</v>
      </c>
      <c r="G46" s="11">
        <v>0.19</v>
      </c>
    </row>
    <row r="47" spans="1:7" s="2" customFormat="1" x14ac:dyDescent="0.25">
      <c r="A47" s="87" t="s">
        <v>60</v>
      </c>
      <c r="B47" s="88">
        <v>697</v>
      </c>
      <c r="C47" s="88">
        <v>165</v>
      </c>
      <c r="D47" s="88">
        <v>194</v>
      </c>
      <c r="E47" s="107">
        <v>1056</v>
      </c>
      <c r="F47" s="91">
        <v>0.81</v>
      </c>
      <c r="G47" s="91">
        <v>0.19</v>
      </c>
    </row>
    <row r="48" spans="1:7" s="2" customFormat="1" ht="14.25" x14ac:dyDescent="0.2">
      <c r="A48" s="4" t="s">
        <v>84</v>
      </c>
    </row>
    <row r="49" spans="1:1" s="2" customFormat="1" ht="14.25" x14ac:dyDescent="0.2">
      <c r="A49" s="4" t="s">
        <v>85</v>
      </c>
    </row>
    <row r="50" spans="1:1" s="2" customFormat="1" ht="14.25" x14ac:dyDescent="0.2">
      <c r="A50" s="3" t="s">
        <v>86</v>
      </c>
    </row>
    <row r="51" spans="1:1" x14ac:dyDescent="0.25">
      <c r="A51" s="1" t="s">
        <v>66</v>
      </c>
    </row>
  </sheetData>
  <mergeCells count="9">
    <mergeCell ref="A40:A41"/>
    <mergeCell ref="B40:E40"/>
    <mergeCell ref="F40:G40"/>
    <mergeCell ref="A3:A4"/>
    <mergeCell ref="B3:F3"/>
    <mergeCell ref="G3:I3"/>
    <mergeCell ref="A21:A22"/>
    <mergeCell ref="B21:F21"/>
    <mergeCell ref="G21:I21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DC93-6AAC-46C1-A17E-C206DD58A3F2}">
  <sheetPr codeName="Sheet23">
    <pageSetUpPr fitToPage="1"/>
  </sheetPr>
  <dimension ref="A1:J51"/>
  <sheetViews>
    <sheetView workbookViewId="0"/>
  </sheetViews>
  <sheetFormatPr defaultRowHeight="15" x14ac:dyDescent="0.25"/>
  <cols>
    <col min="1" max="1" width="22.7109375" customWidth="1"/>
    <col min="2" max="6" width="9.5703125" customWidth="1"/>
    <col min="7" max="9" width="9.5703125" style="148" customWidth="1"/>
    <col min="10" max="10" width="1.5703125" style="149" customWidth="1"/>
  </cols>
  <sheetData>
    <row r="1" spans="1:10" s="2" customFormat="1" ht="17.25" x14ac:dyDescent="0.25">
      <c r="A1" s="21" t="s">
        <v>87</v>
      </c>
      <c r="G1" s="139"/>
      <c r="H1" s="139"/>
      <c r="I1" s="139"/>
      <c r="J1" s="140"/>
    </row>
    <row r="2" spans="1:10" s="2" customFormat="1" ht="14.25" x14ac:dyDescent="0.2">
      <c r="A2" s="20"/>
      <c r="G2" s="139"/>
      <c r="H2" s="139"/>
      <c r="I2" s="139"/>
      <c r="J2" s="140"/>
    </row>
    <row r="3" spans="1:10" s="2" customFormat="1" ht="32.450000000000003" customHeight="1" x14ac:dyDescent="0.2">
      <c r="A3" s="169" t="s">
        <v>48</v>
      </c>
      <c r="B3" s="171" t="s">
        <v>88</v>
      </c>
      <c r="C3" s="171"/>
      <c r="D3" s="171"/>
      <c r="E3" s="171"/>
      <c r="F3" s="172"/>
      <c r="G3" s="175" t="s">
        <v>89</v>
      </c>
      <c r="H3" s="176"/>
      <c r="I3" s="176"/>
      <c r="J3" s="163"/>
    </row>
    <row r="4" spans="1:10" s="10" customFormat="1" ht="45" x14ac:dyDescent="0.2">
      <c r="A4" s="170"/>
      <c r="B4" s="9" t="s">
        <v>51</v>
      </c>
      <c r="C4" s="19" t="s">
        <v>52</v>
      </c>
      <c r="D4" s="19" t="s">
        <v>53</v>
      </c>
      <c r="E4" s="19" t="s">
        <v>54</v>
      </c>
      <c r="F4" s="23" t="s">
        <v>55</v>
      </c>
      <c r="G4" s="142" t="s">
        <v>51</v>
      </c>
      <c r="H4" s="143" t="s">
        <v>56</v>
      </c>
      <c r="I4" s="143" t="s">
        <v>53</v>
      </c>
      <c r="J4" s="141"/>
    </row>
    <row r="5" spans="1:10" s="10" customFormat="1" ht="14.25" x14ac:dyDescent="0.2">
      <c r="A5" s="16" t="s">
        <v>57</v>
      </c>
      <c r="B5" s="12">
        <v>41</v>
      </c>
      <c r="C5" s="12">
        <v>162</v>
      </c>
      <c r="D5" s="12">
        <v>16</v>
      </c>
      <c r="E5" s="12">
        <v>1</v>
      </c>
      <c r="F5" s="27">
        <v>220</v>
      </c>
      <c r="G5" s="144">
        <v>0.19</v>
      </c>
      <c r="H5" s="145">
        <v>0.74</v>
      </c>
      <c r="I5" s="145">
        <v>7.0000000000000007E-2</v>
      </c>
      <c r="J5" s="164"/>
    </row>
    <row r="6" spans="1:10" s="2" customFormat="1" ht="16.5" x14ac:dyDescent="0.2">
      <c r="A6" s="13" t="s">
        <v>58</v>
      </c>
      <c r="B6" s="12">
        <v>29</v>
      </c>
      <c r="C6" s="12">
        <v>161</v>
      </c>
      <c r="D6" s="12">
        <v>11</v>
      </c>
      <c r="E6" s="12">
        <v>4</v>
      </c>
      <c r="F6" s="27">
        <v>205</v>
      </c>
      <c r="G6" s="130">
        <v>0.14000000000000001</v>
      </c>
      <c r="H6" s="131">
        <v>0.8</v>
      </c>
      <c r="I6" s="131">
        <v>0.05</v>
      </c>
      <c r="J6" s="146">
        <v>4</v>
      </c>
    </row>
    <row r="7" spans="1:10" s="2" customFormat="1" ht="16.5" x14ac:dyDescent="0.2">
      <c r="A7" s="13">
        <v>2018</v>
      </c>
      <c r="B7" s="12">
        <v>25</v>
      </c>
      <c r="C7" s="12">
        <v>127</v>
      </c>
      <c r="D7" s="12">
        <v>16</v>
      </c>
      <c r="E7" s="12">
        <v>0</v>
      </c>
      <c r="F7" s="27">
        <v>168</v>
      </c>
      <c r="G7" s="130">
        <v>0.15</v>
      </c>
      <c r="H7" s="131">
        <v>0.76</v>
      </c>
      <c r="I7" s="131">
        <v>0.1</v>
      </c>
      <c r="J7" s="146">
        <v>4</v>
      </c>
    </row>
    <row r="8" spans="1:10" s="2" customFormat="1" ht="16.5" x14ac:dyDescent="0.2">
      <c r="A8" s="13">
        <v>2019</v>
      </c>
      <c r="B8" s="12">
        <v>25</v>
      </c>
      <c r="C8" s="12">
        <v>107</v>
      </c>
      <c r="D8" s="12">
        <v>12</v>
      </c>
      <c r="E8" s="12">
        <v>0</v>
      </c>
      <c r="F8" s="27">
        <v>144</v>
      </c>
      <c r="G8" s="130">
        <v>0.17</v>
      </c>
      <c r="H8" s="131">
        <v>0.74</v>
      </c>
      <c r="I8" s="131">
        <v>0.08</v>
      </c>
      <c r="J8" s="146">
        <v>4</v>
      </c>
    </row>
    <row r="9" spans="1:10" s="2" customFormat="1" ht="14.25" x14ac:dyDescent="0.2">
      <c r="A9" s="13" t="s">
        <v>59</v>
      </c>
      <c r="B9" s="12">
        <v>15</v>
      </c>
      <c r="C9" s="12">
        <v>133</v>
      </c>
      <c r="D9" s="12">
        <v>20</v>
      </c>
      <c r="E9" s="12">
        <v>0</v>
      </c>
      <c r="F9" s="27">
        <v>168</v>
      </c>
      <c r="G9" s="130">
        <v>0.09</v>
      </c>
      <c r="H9" s="131">
        <v>0.79</v>
      </c>
      <c r="I9" s="131">
        <v>0.12</v>
      </c>
      <c r="J9" s="147"/>
    </row>
    <row r="10" spans="1:10" s="2" customFormat="1" x14ac:dyDescent="0.25">
      <c r="A10" s="87" t="s">
        <v>60</v>
      </c>
      <c r="B10" s="88">
        <v>22</v>
      </c>
      <c r="C10" s="88">
        <v>127</v>
      </c>
      <c r="D10" s="88">
        <v>11</v>
      </c>
      <c r="E10" s="88">
        <v>0</v>
      </c>
      <c r="F10" s="89">
        <v>160</v>
      </c>
      <c r="G10" s="133">
        <v>0.14000000000000001</v>
      </c>
      <c r="H10" s="134">
        <v>0.79</v>
      </c>
      <c r="I10" s="134">
        <v>7.0000000000000007E-2</v>
      </c>
      <c r="J10" s="165"/>
    </row>
    <row r="11" spans="1:10" s="2" customFormat="1" thickBot="1" x14ac:dyDescent="0.25">
      <c r="A11" s="8" t="s">
        <v>61</v>
      </c>
      <c r="B11" s="24">
        <v>0.47</v>
      </c>
      <c r="C11" s="24">
        <v>-0.05</v>
      </c>
      <c r="D11" s="24">
        <v>-0.45</v>
      </c>
      <c r="E11" s="7" t="s">
        <v>62</v>
      </c>
      <c r="F11" s="6">
        <v>-0.05</v>
      </c>
      <c r="G11" s="7" t="s">
        <v>62</v>
      </c>
      <c r="H11" s="7" t="s">
        <v>62</v>
      </c>
      <c r="I11" s="7" t="s">
        <v>62</v>
      </c>
      <c r="J11" s="167"/>
    </row>
    <row r="12" spans="1:10" s="2" customFormat="1" thickTop="1" x14ac:dyDescent="0.2">
      <c r="A12" s="4" t="s">
        <v>63</v>
      </c>
      <c r="G12" s="139"/>
      <c r="H12" s="139"/>
      <c r="I12" s="139"/>
      <c r="J12" s="140"/>
    </row>
    <row r="13" spans="1:10" s="2" customFormat="1" ht="14.25" x14ac:dyDescent="0.2">
      <c r="A13" s="4" t="s">
        <v>64</v>
      </c>
      <c r="G13" s="139"/>
      <c r="H13" s="139"/>
      <c r="I13" s="139"/>
      <c r="J13" s="140"/>
    </row>
    <row r="14" spans="1:10" s="2" customFormat="1" ht="14.25" x14ac:dyDescent="0.2">
      <c r="A14" s="4" t="s">
        <v>90</v>
      </c>
      <c r="G14" s="139"/>
      <c r="H14" s="139"/>
      <c r="I14" s="139"/>
      <c r="J14" s="140"/>
    </row>
    <row r="15" spans="1:10" s="2" customFormat="1" ht="14.25" x14ac:dyDescent="0.2">
      <c r="A15" s="129" t="s">
        <v>201</v>
      </c>
      <c r="G15" s="139"/>
      <c r="H15" s="139"/>
      <c r="I15" s="139"/>
      <c r="J15" s="140"/>
    </row>
    <row r="16" spans="1:10" s="2" customFormat="1" ht="12.6" customHeight="1" x14ac:dyDescent="0.2">
      <c r="A16" s="1" t="s">
        <v>66</v>
      </c>
      <c r="G16" s="139"/>
      <c r="H16" s="139"/>
      <c r="I16" s="139"/>
      <c r="J16" s="140"/>
    </row>
    <row r="17" spans="1:10" x14ac:dyDescent="0.25">
      <c r="B17" s="148"/>
      <c r="C17" s="148"/>
      <c r="D17" s="148"/>
      <c r="E17" s="148"/>
      <c r="F17" s="148"/>
    </row>
    <row r="19" spans="1:10" s="2" customFormat="1" x14ac:dyDescent="0.25">
      <c r="A19" s="21" t="s">
        <v>91</v>
      </c>
      <c r="G19" s="139"/>
      <c r="H19" s="139"/>
      <c r="I19" s="139"/>
      <c r="J19" s="140"/>
    </row>
    <row r="20" spans="1:10" s="2" customFormat="1" ht="14.25" x14ac:dyDescent="0.2">
      <c r="A20" s="20"/>
      <c r="G20" s="139"/>
      <c r="H20" s="139"/>
      <c r="I20" s="139"/>
      <c r="J20" s="140"/>
    </row>
    <row r="21" spans="1:10" s="2" customFormat="1" ht="32.450000000000003" customHeight="1" x14ac:dyDescent="0.2">
      <c r="A21" s="169" t="s">
        <v>48</v>
      </c>
      <c r="B21" s="171" t="s">
        <v>88</v>
      </c>
      <c r="C21" s="171"/>
      <c r="D21" s="171"/>
      <c r="E21" s="171"/>
      <c r="F21" s="172"/>
      <c r="G21" s="175" t="s">
        <v>92</v>
      </c>
      <c r="H21" s="176"/>
      <c r="I21" s="176"/>
      <c r="J21" s="163"/>
    </row>
    <row r="22" spans="1:10" s="10" customFormat="1" ht="45" x14ac:dyDescent="0.2">
      <c r="A22" s="170"/>
      <c r="B22" s="19" t="s">
        <v>69</v>
      </c>
      <c r="C22" s="19" t="s">
        <v>70</v>
      </c>
      <c r="D22" s="19" t="s">
        <v>71</v>
      </c>
      <c r="E22" s="19" t="s">
        <v>72</v>
      </c>
      <c r="F22" s="23" t="s">
        <v>55</v>
      </c>
      <c r="G22" s="143" t="s">
        <v>69</v>
      </c>
      <c r="H22" s="143" t="s">
        <v>70</v>
      </c>
      <c r="I22" s="143" t="s">
        <v>71</v>
      </c>
      <c r="J22" s="141"/>
    </row>
    <row r="23" spans="1:10" s="10" customFormat="1" ht="16.5" x14ac:dyDescent="0.2">
      <c r="A23" s="16" t="s">
        <v>57</v>
      </c>
      <c r="B23" s="12">
        <v>74</v>
      </c>
      <c r="C23" s="12">
        <v>115</v>
      </c>
      <c r="D23" s="12">
        <v>30</v>
      </c>
      <c r="E23" s="12">
        <v>1</v>
      </c>
      <c r="F23" s="22">
        <v>220</v>
      </c>
      <c r="G23" s="150">
        <v>0.34</v>
      </c>
      <c r="H23" s="151">
        <v>0.53</v>
      </c>
      <c r="I23" s="151">
        <v>0.14000000000000001</v>
      </c>
      <c r="J23" s="166">
        <v>5</v>
      </c>
    </row>
    <row r="24" spans="1:10" s="2" customFormat="1" ht="16.5" x14ac:dyDescent="0.2">
      <c r="A24" s="13" t="s">
        <v>58</v>
      </c>
      <c r="B24" s="12">
        <v>65</v>
      </c>
      <c r="C24" s="12">
        <v>120</v>
      </c>
      <c r="D24" s="12">
        <v>20</v>
      </c>
      <c r="E24" s="12">
        <v>0</v>
      </c>
      <c r="F24" s="22">
        <v>205</v>
      </c>
      <c r="G24" s="136">
        <v>0.32</v>
      </c>
      <c r="H24" s="136">
        <v>0.59</v>
      </c>
      <c r="I24" s="136">
        <v>0.1</v>
      </c>
      <c r="J24" s="146">
        <v>5</v>
      </c>
    </row>
    <row r="25" spans="1:10" s="2" customFormat="1" ht="16.5" x14ac:dyDescent="0.2">
      <c r="A25" s="13">
        <v>2018</v>
      </c>
      <c r="B25" s="12">
        <v>61</v>
      </c>
      <c r="C25" s="12">
        <v>88</v>
      </c>
      <c r="D25" s="12">
        <v>18</v>
      </c>
      <c r="E25" s="12">
        <v>1</v>
      </c>
      <c r="F25" s="22">
        <v>168</v>
      </c>
      <c r="G25" s="136">
        <v>0.37</v>
      </c>
      <c r="H25" s="136">
        <v>0.53</v>
      </c>
      <c r="I25" s="136">
        <v>0.11</v>
      </c>
      <c r="J25" s="146">
        <v>5</v>
      </c>
    </row>
    <row r="26" spans="1:10" s="2" customFormat="1" ht="14.25" x14ac:dyDescent="0.2">
      <c r="A26" s="13">
        <v>2019</v>
      </c>
      <c r="B26" s="12">
        <v>44</v>
      </c>
      <c r="C26" s="12">
        <v>85</v>
      </c>
      <c r="D26" s="12">
        <v>15</v>
      </c>
      <c r="E26" s="12">
        <v>0</v>
      </c>
      <c r="F26" s="22">
        <v>144</v>
      </c>
      <c r="G26" s="136">
        <v>0.31</v>
      </c>
      <c r="H26" s="136">
        <v>0.59</v>
      </c>
      <c r="I26" s="136">
        <v>0.1</v>
      </c>
      <c r="J26" s="147"/>
    </row>
    <row r="27" spans="1:10" s="2" customFormat="1" ht="14.25" x14ac:dyDescent="0.2">
      <c r="A27" s="13" t="s">
        <v>59</v>
      </c>
      <c r="B27" s="12">
        <v>25</v>
      </c>
      <c r="C27" s="12">
        <v>84</v>
      </c>
      <c r="D27" s="12">
        <v>23</v>
      </c>
      <c r="E27" s="12">
        <v>36</v>
      </c>
      <c r="F27" s="22">
        <v>168</v>
      </c>
      <c r="G27" s="136">
        <v>0.19</v>
      </c>
      <c r="H27" s="136">
        <v>0.64</v>
      </c>
      <c r="I27" s="136">
        <v>0.17</v>
      </c>
      <c r="J27" s="147"/>
    </row>
    <row r="28" spans="1:10" s="2" customFormat="1" x14ac:dyDescent="0.25">
      <c r="A28" s="87" t="s">
        <v>60</v>
      </c>
      <c r="B28" s="88">
        <v>48</v>
      </c>
      <c r="C28" s="88">
        <v>72</v>
      </c>
      <c r="D28" s="88">
        <v>33</v>
      </c>
      <c r="E28" s="88">
        <v>7</v>
      </c>
      <c r="F28" s="90">
        <v>160</v>
      </c>
      <c r="G28" s="137">
        <v>0.31</v>
      </c>
      <c r="H28" s="137">
        <v>0.47</v>
      </c>
      <c r="I28" s="137">
        <v>0.22</v>
      </c>
      <c r="J28" s="165"/>
    </row>
    <row r="29" spans="1:10" s="2" customFormat="1" ht="14.25" x14ac:dyDescent="0.2">
      <c r="A29" s="4" t="s">
        <v>73</v>
      </c>
      <c r="G29" s="139"/>
      <c r="H29" s="139"/>
      <c r="I29" s="139"/>
      <c r="J29" s="140"/>
    </row>
    <row r="30" spans="1:10" s="2" customFormat="1" ht="14.25" x14ac:dyDescent="0.2">
      <c r="A30" s="4" t="s">
        <v>74</v>
      </c>
      <c r="G30" s="139"/>
      <c r="H30" s="139"/>
      <c r="I30" s="139"/>
      <c r="J30" s="140"/>
    </row>
    <row r="31" spans="1:10" s="2" customFormat="1" ht="14.25" x14ac:dyDescent="0.2">
      <c r="A31" s="4" t="s">
        <v>75</v>
      </c>
      <c r="G31" s="139"/>
      <c r="H31" s="139"/>
      <c r="I31" s="139"/>
      <c r="J31" s="140"/>
    </row>
    <row r="32" spans="1:10" s="2" customFormat="1" ht="14.25" x14ac:dyDescent="0.2">
      <c r="A32" s="4" t="s">
        <v>93</v>
      </c>
      <c r="G32" s="139"/>
      <c r="H32" s="139"/>
      <c r="I32" s="139"/>
      <c r="J32" s="140"/>
    </row>
    <row r="33" spans="1:10" s="2" customFormat="1" ht="14.25" x14ac:dyDescent="0.2">
      <c r="A33" s="129" t="s">
        <v>200</v>
      </c>
      <c r="G33" s="139"/>
      <c r="H33" s="139"/>
      <c r="I33" s="139"/>
      <c r="J33" s="140"/>
    </row>
    <row r="34" spans="1:10" s="2" customFormat="1" ht="14.25" x14ac:dyDescent="0.2">
      <c r="A34" s="3" t="s">
        <v>94</v>
      </c>
      <c r="G34" s="139"/>
      <c r="H34" s="139"/>
      <c r="I34" s="139"/>
      <c r="J34" s="140"/>
    </row>
    <row r="35" spans="1:10" s="2" customFormat="1" ht="14.25" x14ac:dyDescent="0.2">
      <c r="A35" s="1" t="s">
        <v>66</v>
      </c>
      <c r="G35" s="139"/>
      <c r="H35" s="139"/>
      <c r="I35" s="139"/>
      <c r="J35" s="140"/>
    </row>
    <row r="38" spans="1:10" s="2" customFormat="1" x14ac:dyDescent="0.25">
      <c r="A38" s="21" t="s">
        <v>95</v>
      </c>
      <c r="G38" s="139"/>
      <c r="H38" s="139"/>
      <c r="I38" s="139"/>
      <c r="J38" s="140"/>
    </row>
    <row r="39" spans="1:10" s="2" customFormat="1" ht="14.25" x14ac:dyDescent="0.2">
      <c r="A39" s="20"/>
      <c r="G39" s="139"/>
      <c r="H39" s="139"/>
      <c r="I39" s="139"/>
      <c r="J39" s="140"/>
    </row>
    <row r="40" spans="1:10" s="2" customFormat="1" ht="32.450000000000003" customHeight="1" x14ac:dyDescent="0.2">
      <c r="A40" s="169" t="s">
        <v>48</v>
      </c>
      <c r="B40" s="171" t="s">
        <v>88</v>
      </c>
      <c r="C40" s="171"/>
      <c r="D40" s="171"/>
      <c r="E40" s="172"/>
      <c r="F40" s="173" t="s">
        <v>96</v>
      </c>
      <c r="G40" s="174"/>
      <c r="H40" s="139"/>
      <c r="I40" s="139"/>
      <c r="J40" s="140"/>
    </row>
    <row r="41" spans="1:10" s="10" customFormat="1" ht="45" x14ac:dyDescent="0.2">
      <c r="A41" s="170"/>
      <c r="B41" s="17" t="s">
        <v>81</v>
      </c>
      <c r="C41" s="17" t="s">
        <v>82</v>
      </c>
      <c r="D41" s="19" t="s">
        <v>83</v>
      </c>
      <c r="E41" s="18" t="s">
        <v>55</v>
      </c>
      <c r="F41" s="17" t="s">
        <v>81</v>
      </c>
      <c r="G41" s="152" t="s">
        <v>82</v>
      </c>
      <c r="H41" s="153"/>
      <c r="I41" s="153"/>
      <c r="J41" s="154"/>
    </row>
    <row r="42" spans="1:10" s="10" customFormat="1" ht="14.25" x14ac:dyDescent="0.2">
      <c r="A42" s="16" t="s">
        <v>57</v>
      </c>
      <c r="B42" s="12">
        <v>168</v>
      </c>
      <c r="C42" s="12">
        <v>51</v>
      </c>
      <c r="D42" s="12">
        <v>1</v>
      </c>
      <c r="E42" s="108">
        <v>220</v>
      </c>
      <c r="F42" s="15">
        <v>0.77</v>
      </c>
      <c r="G42" s="151">
        <v>0.23</v>
      </c>
      <c r="H42" s="153"/>
      <c r="I42" s="153"/>
      <c r="J42" s="154"/>
    </row>
    <row r="43" spans="1:10" s="2" customFormat="1" ht="14.25" x14ac:dyDescent="0.2">
      <c r="A43" s="13" t="s">
        <v>58</v>
      </c>
      <c r="B43" s="12">
        <v>177</v>
      </c>
      <c r="C43" s="12">
        <v>28</v>
      </c>
      <c r="D43" s="12">
        <v>0</v>
      </c>
      <c r="E43" s="27">
        <v>205</v>
      </c>
      <c r="F43" s="11">
        <v>0.86</v>
      </c>
      <c r="G43" s="136">
        <v>0.14000000000000001</v>
      </c>
      <c r="H43" s="139"/>
      <c r="I43" s="139"/>
      <c r="J43" s="140"/>
    </row>
    <row r="44" spans="1:10" s="2" customFormat="1" ht="14.25" x14ac:dyDescent="0.2">
      <c r="A44" s="13">
        <v>2018</v>
      </c>
      <c r="B44" s="12">
        <v>140</v>
      </c>
      <c r="C44" s="12">
        <v>28</v>
      </c>
      <c r="D44" s="12">
        <v>0</v>
      </c>
      <c r="E44" s="27">
        <v>168</v>
      </c>
      <c r="F44" s="11">
        <v>0.83</v>
      </c>
      <c r="G44" s="136">
        <v>0.17</v>
      </c>
      <c r="H44" s="139"/>
      <c r="I44" s="139"/>
      <c r="J44" s="140"/>
    </row>
    <row r="45" spans="1:10" s="2" customFormat="1" ht="14.25" x14ac:dyDescent="0.2">
      <c r="A45" s="13">
        <v>2019</v>
      </c>
      <c r="B45" s="12">
        <v>121</v>
      </c>
      <c r="C45" s="12">
        <v>22</v>
      </c>
      <c r="D45" s="12">
        <v>1</v>
      </c>
      <c r="E45" s="27">
        <v>144</v>
      </c>
      <c r="F45" s="11">
        <v>0.85</v>
      </c>
      <c r="G45" s="136">
        <v>0.15</v>
      </c>
      <c r="H45" s="139"/>
      <c r="I45" s="139"/>
      <c r="J45" s="140"/>
    </row>
    <row r="46" spans="1:10" s="2" customFormat="1" ht="14.25" x14ac:dyDescent="0.2">
      <c r="A46" s="13" t="s">
        <v>59</v>
      </c>
      <c r="B46" s="12">
        <v>110</v>
      </c>
      <c r="C46" s="12">
        <v>20</v>
      </c>
      <c r="D46" s="12">
        <v>38</v>
      </c>
      <c r="E46" s="27">
        <v>168</v>
      </c>
      <c r="F46" s="11">
        <v>0.85</v>
      </c>
      <c r="G46" s="136">
        <v>0.15</v>
      </c>
      <c r="H46" s="139"/>
      <c r="I46" s="139"/>
      <c r="J46" s="140"/>
    </row>
    <row r="47" spans="1:10" s="2" customFormat="1" x14ac:dyDescent="0.25">
      <c r="A47" s="87" t="s">
        <v>60</v>
      </c>
      <c r="B47" s="88">
        <v>121</v>
      </c>
      <c r="C47" s="88">
        <v>30</v>
      </c>
      <c r="D47" s="88">
        <v>9</v>
      </c>
      <c r="E47" s="89">
        <v>160</v>
      </c>
      <c r="F47" s="91">
        <v>0.8</v>
      </c>
      <c r="G47" s="137">
        <v>0.2</v>
      </c>
      <c r="H47" s="139"/>
      <c r="I47" s="139"/>
      <c r="J47" s="140"/>
    </row>
    <row r="48" spans="1:10" s="2" customFormat="1" ht="14.25" x14ac:dyDescent="0.2">
      <c r="A48" s="4" t="s">
        <v>84</v>
      </c>
      <c r="G48" s="139"/>
      <c r="H48" s="139"/>
      <c r="I48" s="139"/>
      <c r="J48" s="140"/>
    </row>
    <row r="49" spans="1:10" s="2" customFormat="1" ht="14.25" x14ac:dyDescent="0.2">
      <c r="A49" s="4" t="s">
        <v>97</v>
      </c>
      <c r="G49" s="139"/>
      <c r="H49" s="139"/>
      <c r="I49" s="139"/>
      <c r="J49" s="140"/>
    </row>
    <row r="50" spans="1:10" s="2" customFormat="1" ht="14.25" x14ac:dyDescent="0.2">
      <c r="A50" s="3" t="s">
        <v>98</v>
      </c>
      <c r="G50" s="139"/>
      <c r="H50" s="139"/>
      <c r="I50" s="139"/>
      <c r="J50" s="140"/>
    </row>
    <row r="51" spans="1:10" s="2" customFormat="1" ht="14.25" x14ac:dyDescent="0.2">
      <c r="A51" s="1" t="s">
        <v>66</v>
      </c>
      <c r="G51" s="139"/>
      <c r="H51" s="139"/>
      <c r="I51" s="139"/>
      <c r="J51" s="140"/>
    </row>
  </sheetData>
  <mergeCells count="9">
    <mergeCell ref="A40:A41"/>
    <mergeCell ref="B40:E40"/>
    <mergeCell ref="F40:G40"/>
    <mergeCell ref="A3:A4"/>
    <mergeCell ref="B3:F3"/>
    <mergeCell ref="G3:I3"/>
    <mergeCell ref="A21:A22"/>
    <mergeCell ref="B21:F21"/>
    <mergeCell ref="G21:I21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7FA4-9859-402C-A8D0-1990C16A1B92}">
  <sheetPr codeName="Sheet44">
    <pageSetUpPr fitToPage="1"/>
  </sheetPr>
  <dimension ref="A1:F12"/>
  <sheetViews>
    <sheetView zoomScaleNormal="100" zoomScaleSheetLayoutView="100" workbookViewId="0"/>
  </sheetViews>
  <sheetFormatPr defaultColWidth="9.140625" defaultRowHeight="14.25" x14ac:dyDescent="0.2"/>
  <cols>
    <col min="1" max="1" width="22.42578125" style="2" customWidth="1"/>
    <col min="2" max="2" width="12.7109375" style="2" customWidth="1"/>
    <col min="3" max="3" width="15.85546875" style="2" customWidth="1"/>
    <col min="4" max="4" width="8.28515625" style="2" customWidth="1"/>
    <col min="5" max="5" width="11.7109375" style="2" customWidth="1"/>
    <col min="6" max="16384" width="9.140625" style="2"/>
  </cols>
  <sheetData>
    <row r="1" spans="1:6" ht="15" x14ac:dyDescent="0.25">
      <c r="A1" s="40" t="s">
        <v>99</v>
      </c>
    </row>
    <row r="3" spans="1:6" s="39" customFormat="1" x14ac:dyDescent="0.2">
      <c r="A3" s="177" t="s">
        <v>48</v>
      </c>
      <c r="B3" s="179" t="s">
        <v>100</v>
      </c>
      <c r="C3" s="179"/>
      <c r="D3" s="180" t="s">
        <v>55</v>
      </c>
      <c r="E3" s="182" t="s">
        <v>101</v>
      </c>
    </row>
    <row r="4" spans="1:6" ht="28.5" x14ac:dyDescent="0.2">
      <c r="A4" s="178"/>
      <c r="B4" s="9" t="s">
        <v>102</v>
      </c>
      <c r="C4" s="9" t="s">
        <v>103</v>
      </c>
      <c r="D4" s="181"/>
      <c r="E4" s="183"/>
      <c r="F4" s="36"/>
    </row>
    <row r="5" spans="1:6" x14ac:dyDescent="0.2">
      <c r="A5" s="35">
        <v>2016</v>
      </c>
      <c r="B5" s="12">
        <v>214</v>
      </c>
      <c r="C5" s="12">
        <v>6</v>
      </c>
      <c r="D5" s="38">
        <v>220</v>
      </c>
      <c r="E5" s="37">
        <v>0.97</v>
      </c>
      <c r="F5" s="36"/>
    </row>
    <row r="6" spans="1:6" x14ac:dyDescent="0.2">
      <c r="A6" s="35">
        <v>2017</v>
      </c>
      <c r="B6" s="33">
        <v>203</v>
      </c>
      <c r="C6" s="33">
        <v>2</v>
      </c>
      <c r="D6" s="33">
        <v>205</v>
      </c>
      <c r="E6" s="32">
        <v>0.99</v>
      </c>
    </row>
    <row r="7" spans="1:6" x14ac:dyDescent="0.2">
      <c r="A7" s="35">
        <v>2018</v>
      </c>
      <c r="B7" s="33">
        <v>163</v>
      </c>
      <c r="C7" s="33">
        <v>5</v>
      </c>
      <c r="D7" s="33">
        <v>168</v>
      </c>
      <c r="E7" s="32">
        <v>0.97</v>
      </c>
    </row>
    <row r="8" spans="1:6" x14ac:dyDescent="0.2">
      <c r="A8" s="20">
        <v>2019</v>
      </c>
      <c r="B8" s="33">
        <v>144</v>
      </c>
      <c r="C8" s="33">
        <v>0</v>
      </c>
      <c r="D8" s="33">
        <v>144</v>
      </c>
      <c r="E8" s="32">
        <v>1</v>
      </c>
    </row>
    <row r="9" spans="1:6" x14ac:dyDescent="0.2">
      <c r="A9" s="20">
        <v>2020</v>
      </c>
      <c r="B9" s="33">
        <v>165</v>
      </c>
      <c r="C9" s="33">
        <v>3</v>
      </c>
      <c r="D9" s="33">
        <v>168</v>
      </c>
      <c r="E9" s="32">
        <v>0.98</v>
      </c>
    </row>
    <row r="10" spans="1:6" ht="15" x14ac:dyDescent="0.25">
      <c r="A10" s="92">
        <v>2021</v>
      </c>
      <c r="B10" s="42">
        <v>155</v>
      </c>
      <c r="C10" s="42">
        <v>5</v>
      </c>
      <c r="D10" s="42">
        <v>160</v>
      </c>
      <c r="E10" s="93">
        <v>0.97</v>
      </c>
    </row>
    <row r="11" spans="1:6" x14ac:dyDescent="0.2">
      <c r="A11" s="1" t="s">
        <v>66</v>
      </c>
    </row>
    <row r="12" spans="1:6" x14ac:dyDescent="0.2">
      <c r="A12" s="1"/>
    </row>
  </sheetData>
  <mergeCells count="4">
    <mergeCell ref="A3:A4"/>
    <mergeCell ref="B3:C3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&amp;C&amp;A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6BD2A-70CD-452B-B9A9-F037CC02014E}">
  <sheetPr codeName="Sheet51">
    <pageSetUpPr fitToPage="1"/>
  </sheetPr>
  <dimension ref="A1:L88"/>
  <sheetViews>
    <sheetView topLeftCell="A25" zoomScaleNormal="100" zoomScaleSheetLayoutView="100" workbookViewId="0"/>
  </sheetViews>
  <sheetFormatPr defaultColWidth="9.140625" defaultRowHeight="14.25" x14ac:dyDescent="0.2"/>
  <cols>
    <col min="1" max="1" width="22.7109375" style="20" customWidth="1"/>
    <col min="2" max="6" width="10.7109375" style="2" customWidth="1"/>
    <col min="7" max="9" width="10.7109375" style="139" customWidth="1"/>
    <col min="10" max="10" width="1.5703125" style="2" customWidth="1"/>
    <col min="11" max="16384" width="9.140625" style="2"/>
  </cols>
  <sheetData>
    <row r="1" spans="1:12" ht="17.25" x14ac:dyDescent="0.25">
      <c r="A1" s="21" t="s">
        <v>104</v>
      </c>
    </row>
    <row r="3" spans="1:12" ht="32.450000000000003" customHeight="1" x14ac:dyDescent="0.2">
      <c r="A3" s="169" t="s">
        <v>48</v>
      </c>
      <c r="B3" s="171" t="s">
        <v>105</v>
      </c>
      <c r="C3" s="171"/>
      <c r="D3" s="171"/>
      <c r="E3" s="171"/>
      <c r="F3" s="172"/>
      <c r="G3" s="175" t="s">
        <v>106</v>
      </c>
      <c r="H3" s="176"/>
      <c r="I3" s="176"/>
      <c r="J3" s="125"/>
    </row>
    <row r="4" spans="1:12" s="10" customFormat="1" ht="30.75" x14ac:dyDescent="0.2">
      <c r="A4" s="170"/>
      <c r="B4" s="9" t="s">
        <v>51</v>
      </c>
      <c r="C4" s="19" t="s">
        <v>52</v>
      </c>
      <c r="D4" s="19" t="s">
        <v>53</v>
      </c>
      <c r="E4" s="19" t="s">
        <v>54</v>
      </c>
      <c r="F4" s="23" t="s">
        <v>55</v>
      </c>
      <c r="G4" s="142" t="s">
        <v>51</v>
      </c>
      <c r="H4" s="143" t="s">
        <v>56</v>
      </c>
      <c r="I4" s="143" t="s">
        <v>53</v>
      </c>
      <c r="J4" s="62"/>
    </row>
    <row r="5" spans="1:12" s="10" customFormat="1" x14ac:dyDescent="0.2">
      <c r="A5" s="16" t="s">
        <v>57</v>
      </c>
      <c r="B5" s="12">
        <v>67</v>
      </c>
      <c r="C5" s="12">
        <v>230</v>
      </c>
      <c r="D5" s="12">
        <v>47</v>
      </c>
      <c r="E5" s="12">
        <v>0</v>
      </c>
      <c r="F5" s="27">
        <v>344</v>
      </c>
      <c r="G5" s="144">
        <v>0.19</v>
      </c>
      <c r="H5" s="145">
        <v>0.67</v>
      </c>
      <c r="I5" s="145">
        <v>0.14000000000000001</v>
      </c>
      <c r="J5" s="78"/>
      <c r="L5" s="126"/>
    </row>
    <row r="6" spans="1:12" x14ac:dyDescent="0.2">
      <c r="A6" s="13" t="s">
        <v>58</v>
      </c>
      <c r="B6" s="12">
        <v>45</v>
      </c>
      <c r="C6" s="12">
        <v>304</v>
      </c>
      <c r="D6" s="12">
        <v>61</v>
      </c>
      <c r="E6" s="12">
        <v>0</v>
      </c>
      <c r="F6" s="27">
        <v>410</v>
      </c>
      <c r="G6" s="130">
        <v>0.11</v>
      </c>
      <c r="H6" s="131">
        <v>0.74</v>
      </c>
      <c r="I6" s="131">
        <v>0.15</v>
      </c>
      <c r="J6" s="25"/>
      <c r="L6" s="126"/>
    </row>
    <row r="7" spans="1:12" x14ac:dyDescent="0.2">
      <c r="A7" s="13">
        <v>2018</v>
      </c>
      <c r="B7" s="12">
        <v>82</v>
      </c>
      <c r="C7" s="12">
        <v>213</v>
      </c>
      <c r="D7" s="12">
        <v>56</v>
      </c>
      <c r="E7" s="12">
        <v>0</v>
      </c>
      <c r="F7" s="27">
        <v>351</v>
      </c>
      <c r="G7" s="130">
        <v>0.23</v>
      </c>
      <c r="H7" s="131">
        <v>0.61</v>
      </c>
      <c r="I7" s="131">
        <v>0.16</v>
      </c>
      <c r="J7" s="25"/>
      <c r="L7" s="126"/>
    </row>
    <row r="8" spans="1:12" x14ac:dyDescent="0.2">
      <c r="A8" s="13">
        <v>2019</v>
      </c>
      <c r="B8" s="12">
        <v>93</v>
      </c>
      <c r="C8" s="12">
        <v>176</v>
      </c>
      <c r="D8" s="12">
        <v>57</v>
      </c>
      <c r="E8" s="12">
        <v>0</v>
      </c>
      <c r="F8" s="27">
        <v>326</v>
      </c>
      <c r="G8" s="130">
        <v>0.28999999999999998</v>
      </c>
      <c r="H8" s="131">
        <v>0.54</v>
      </c>
      <c r="I8" s="131">
        <v>0.17</v>
      </c>
      <c r="J8" s="25"/>
      <c r="L8" s="126"/>
    </row>
    <row r="9" spans="1:12" x14ac:dyDescent="0.2">
      <c r="A9" s="13" t="s">
        <v>59</v>
      </c>
      <c r="B9" s="12">
        <v>76</v>
      </c>
      <c r="C9" s="12">
        <v>174</v>
      </c>
      <c r="D9" s="12">
        <v>34</v>
      </c>
      <c r="E9" s="12">
        <v>0</v>
      </c>
      <c r="F9" s="27">
        <v>284</v>
      </c>
      <c r="G9" s="130">
        <v>0.27</v>
      </c>
      <c r="H9" s="131">
        <v>0.61</v>
      </c>
      <c r="I9" s="131">
        <v>0.12</v>
      </c>
      <c r="J9" s="25"/>
      <c r="L9" s="126"/>
    </row>
    <row r="10" spans="1:12" ht="15" x14ac:dyDescent="0.25">
      <c r="A10" s="87" t="s">
        <v>60</v>
      </c>
      <c r="B10" s="88">
        <v>90</v>
      </c>
      <c r="C10" s="88">
        <v>193</v>
      </c>
      <c r="D10" s="88">
        <v>55</v>
      </c>
      <c r="E10" s="88">
        <v>0</v>
      </c>
      <c r="F10" s="89">
        <v>338</v>
      </c>
      <c r="G10" s="133">
        <v>0.27</v>
      </c>
      <c r="H10" s="134">
        <v>0.56999999999999995</v>
      </c>
      <c r="I10" s="134">
        <v>0.16</v>
      </c>
      <c r="J10" s="138"/>
      <c r="L10" s="126"/>
    </row>
    <row r="11" spans="1:12" ht="15" thickBot="1" x14ac:dyDescent="0.25">
      <c r="A11" s="8" t="s">
        <v>61</v>
      </c>
      <c r="B11" s="24">
        <v>0.18</v>
      </c>
      <c r="C11" s="24">
        <v>0.11</v>
      </c>
      <c r="D11" s="24">
        <v>0.62</v>
      </c>
      <c r="E11" s="7" t="s">
        <v>62</v>
      </c>
      <c r="F11" s="6">
        <v>0.19</v>
      </c>
      <c r="G11" s="7" t="s">
        <v>62</v>
      </c>
      <c r="H11" s="7" t="s">
        <v>62</v>
      </c>
      <c r="I11" s="7" t="s">
        <v>62</v>
      </c>
      <c r="J11" s="5"/>
    </row>
    <row r="12" spans="1:12" ht="15" thickTop="1" x14ac:dyDescent="0.2">
      <c r="A12" s="4" t="s">
        <v>63</v>
      </c>
    </row>
    <row r="13" spans="1:12" x14ac:dyDescent="0.2">
      <c r="A13" s="4" t="s">
        <v>64</v>
      </c>
    </row>
    <row r="14" spans="1:12" x14ac:dyDescent="0.2">
      <c r="A14" s="4" t="s">
        <v>107</v>
      </c>
    </row>
    <row r="15" spans="1:12" ht="12.6" customHeight="1" x14ac:dyDescent="0.2">
      <c r="A15" s="1" t="s">
        <v>66</v>
      </c>
    </row>
    <row r="16" spans="1:12" x14ac:dyDescent="0.2">
      <c r="A16" s="1"/>
      <c r="B16" s="139"/>
      <c r="C16" s="139"/>
      <c r="D16" s="139"/>
      <c r="E16" s="139"/>
      <c r="F16" s="139"/>
    </row>
    <row r="18" spans="1:12" ht="17.25" x14ac:dyDescent="0.25">
      <c r="A18" s="21" t="s">
        <v>108</v>
      </c>
    </row>
    <row r="20" spans="1:12" ht="32.450000000000003" customHeight="1" x14ac:dyDescent="0.2">
      <c r="A20" s="169" t="s">
        <v>48</v>
      </c>
      <c r="B20" s="171" t="s">
        <v>105</v>
      </c>
      <c r="C20" s="171"/>
      <c r="D20" s="171"/>
      <c r="E20" s="171"/>
      <c r="F20" s="172"/>
      <c r="G20" s="175" t="s">
        <v>106</v>
      </c>
      <c r="H20" s="176"/>
      <c r="I20" s="176"/>
      <c r="J20" s="125"/>
    </row>
    <row r="21" spans="1:12" s="10" customFormat="1" ht="30.75" x14ac:dyDescent="0.2">
      <c r="A21" s="170"/>
      <c r="B21" s="9" t="s">
        <v>51</v>
      </c>
      <c r="C21" s="19" t="s">
        <v>52</v>
      </c>
      <c r="D21" s="19" t="s">
        <v>53</v>
      </c>
      <c r="E21" s="19" t="s">
        <v>54</v>
      </c>
      <c r="F21" s="23" t="s">
        <v>55</v>
      </c>
      <c r="G21" s="142" t="s">
        <v>51</v>
      </c>
      <c r="H21" s="143" t="s">
        <v>56</v>
      </c>
      <c r="I21" s="143" t="s">
        <v>53</v>
      </c>
      <c r="J21" s="62"/>
    </row>
    <row r="22" spans="1:12" s="10" customFormat="1" x14ac:dyDescent="0.2">
      <c r="A22" s="16" t="s">
        <v>57</v>
      </c>
      <c r="B22" s="12">
        <v>18</v>
      </c>
      <c r="C22" s="12">
        <v>85</v>
      </c>
      <c r="D22" s="12">
        <v>9</v>
      </c>
      <c r="E22" s="12">
        <v>0</v>
      </c>
      <c r="F22" s="27">
        <v>112</v>
      </c>
      <c r="G22" s="144">
        <v>0.16</v>
      </c>
      <c r="H22" s="145">
        <v>0.76</v>
      </c>
      <c r="I22" s="145">
        <v>0.08</v>
      </c>
      <c r="J22" s="78"/>
      <c r="L22" s="126"/>
    </row>
    <row r="23" spans="1:12" ht="16.5" x14ac:dyDescent="0.2">
      <c r="A23" s="13" t="s">
        <v>58</v>
      </c>
      <c r="B23" s="12">
        <v>16</v>
      </c>
      <c r="C23" s="12">
        <v>80</v>
      </c>
      <c r="D23" s="12">
        <v>10</v>
      </c>
      <c r="E23" s="12">
        <v>0</v>
      </c>
      <c r="F23" s="27">
        <v>106</v>
      </c>
      <c r="G23" s="130">
        <v>0.15</v>
      </c>
      <c r="H23" s="131">
        <v>0.75</v>
      </c>
      <c r="I23" s="131">
        <v>0.09</v>
      </c>
      <c r="J23" s="132">
        <v>4</v>
      </c>
      <c r="L23" s="126"/>
    </row>
    <row r="24" spans="1:12" x14ac:dyDescent="0.2">
      <c r="A24" s="13">
        <v>2018</v>
      </c>
      <c r="B24" s="12">
        <v>29</v>
      </c>
      <c r="C24" s="12">
        <v>54</v>
      </c>
      <c r="D24" s="12">
        <v>15</v>
      </c>
      <c r="E24" s="12">
        <v>0</v>
      </c>
      <c r="F24" s="27">
        <v>98</v>
      </c>
      <c r="G24" s="130">
        <v>0.3</v>
      </c>
      <c r="H24" s="131">
        <v>0.55000000000000004</v>
      </c>
      <c r="I24" s="131">
        <v>0.15</v>
      </c>
      <c r="J24" s="25"/>
      <c r="L24" s="126"/>
    </row>
    <row r="25" spans="1:12" x14ac:dyDescent="0.2">
      <c r="A25" s="13">
        <v>2019</v>
      </c>
      <c r="B25" s="12">
        <v>35</v>
      </c>
      <c r="C25" s="12">
        <v>66</v>
      </c>
      <c r="D25" s="12">
        <v>19</v>
      </c>
      <c r="E25" s="12">
        <v>0</v>
      </c>
      <c r="F25" s="27">
        <v>120</v>
      </c>
      <c r="G25" s="130">
        <v>0.28999999999999998</v>
      </c>
      <c r="H25" s="131">
        <v>0.55000000000000004</v>
      </c>
      <c r="I25" s="131">
        <v>0.16</v>
      </c>
      <c r="J25" s="25"/>
      <c r="L25" s="126"/>
    </row>
    <row r="26" spans="1:12" x14ac:dyDescent="0.2">
      <c r="A26" s="13" t="s">
        <v>59</v>
      </c>
      <c r="B26" s="12">
        <v>37</v>
      </c>
      <c r="C26" s="12">
        <v>58</v>
      </c>
      <c r="D26" s="12">
        <v>10</v>
      </c>
      <c r="E26" s="12">
        <v>0</v>
      </c>
      <c r="F26" s="27">
        <v>105</v>
      </c>
      <c r="G26" s="130">
        <v>0.35</v>
      </c>
      <c r="H26" s="131">
        <v>0.55000000000000004</v>
      </c>
      <c r="I26" s="131">
        <v>0.1</v>
      </c>
      <c r="J26" s="25"/>
      <c r="L26" s="126"/>
    </row>
    <row r="27" spans="1:12" ht="15" x14ac:dyDescent="0.25">
      <c r="A27" s="87" t="s">
        <v>60</v>
      </c>
      <c r="B27" s="88">
        <v>18</v>
      </c>
      <c r="C27" s="88">
        <v>66</v>
      </c>
      <c r="D27" s="88">
        <v>24</v>
      </c>
      <c r="E27" s="88">
        <v>0</v>
      </c>
      <c r="F27" s="89">
        <v>108</v>
      </c>
      <c r="G27" s="133">
        <v>0.17</v>
      </c>
      <c r="H27" s="134">
        <v>0.61</v>
      </c>
      <c r="I27" s="134">
        <v>0.22</v>
      </c>
      <c r="J27" s="138"/>
      <c r="L27" s="126"/>
    </row>
    <row r="28" spans="1:12" ht="15" thickBot="1" x14ac:dyDescent="0.25">
      <c r="A28" s="8" t="s">
        <v>61</v>
      </c>
      <c r="B28" s="24">
        <v>-0.51</v>
      </c>
      <c r="C28" s="24">
        <v>0.14000000000000001</v>
      </c>
      <c r="D28" s="24">
        <v>1.4</v>
      </c>
      <c r="E28" s="7" t="s">
        <v>62</v>
      </c>
      <c r="F28" s="6">
        <v>0.03</v>
      </c>
      <c r="G28" s="7" t="s">
        <v>62</v>
      </c>
      <c r="H28" s="7" t="s">
        <v>62</v>
      </c>
      <c r="I28" s="7" t="s">
        <v>62</v>
      </c>
      <c r="J28" s="5"/>
    </row>
    <row r="29" spans="1:12" ht="15" thickTop="1" x14ac:dyDescent="0.2">
      <c r="A29" s="4" t="s">
        <v>63</v>
      </c>
    </row>
    <row r="30" spans="1:12" x14ac:dyDescent="0.2">
      <c r="A30" s="4" t="s">
        <v>64</v>
      </c>
    </row>
    <row r="31" spans="1:12" x14ac:dyDescent="0.2">
      <c r="A31" s="4" t="s">
        <v>107</v>
      </c>
    </row>
    <row r="32" spans="1:12" x14ac:dyDescent="0.2">
      <c r="A32" s="129" t="s">
        <v>201</v>
      </c>
    </row>
    <row r="33" spans="1:12" x14ac:dyDescent="0.2">
      <c r="A33" s="1" t="s">
        <v>66</v>
      </c>
    </row>
    <row r="34" spans="1:12" x14ac:dyDescent="0.2">
      <c r="A34" s="1"/>
      <c r="B34" s="139"/>
      <c r="C34" s="139"/>
      <c r="D34" s="139"/>
      <c r="E34" s="139"/>
      <c r="F34" s="139"/>
    </row>
    <row r="36" spans="1:12" ht="17.25" x14ac:dyDescent="0.25">
      <c r="A36" s="21" t="s">
        <v>109</v>
      </c>
    </row>
    <row r="38" spans="1:12" ht="32.450000000000003" customHeight="1" x14ac:dyDescent="0.2">
      <c r="A38" s="169" t="s">
        <v>48</v>
      </c>
      <c r="B38" s="171" t="s">
        <v>105</v>
      </c>
      <c r="C38" s="171"/>
      <c r="D38" s="171"/>
      <c r="E38" s="171"/>
      <c r="F38" s="172"/>
      <c r="G38" s="175" t="s">
        <v>106</v>
      </c>
      <c r="H38" s="176"/>
      <c r="I38" s="176"/>
      <c r="J38" s="125"/>
    </row>
    <row r="39" spans="1:12" s="10" customFormat="1" ht="30.75" x14ac:dyDescent="0.2">
      <c r="A39" s="170"/>
      <c r="B39" s="9" t="s">
        <v>51</v>
      </c>
      <c r="C39" s="19" t="s">
        <v>52</v>
      </c>
      <c r="D39" s="19" t="s">
        <v>53</v>
      </c>
      <c r="E39" s="19" t="s">
        <v>54</v>
      </c>
      <c r="F39" s="23" t="s">
        <v>55</v>
      </c>
      <c r="G39" s="142" t="s">
        <v>51</v>
      </c>
      <c r="H39" s="143" t="s">
        <v>56</v>
      </c>
      <c r="I39" s="143" t="s">
        <v>53</v>
      </c>
      <c r="J39" s="62"/>
    </row>
    <row r="40" spans="1:12" s="10" customFormat="1" x14ac:dyDescent="0.2">
      <c r="A40" s="16" t="s">
        <v>57</v>
      </c>
      <c r="B40" s="12">
        <v>13</v>
      </c>
      <c r="C40" s="12">
        <v>80</v>
      </c>
      <c r="D40" s="12">
        <v>14</v>
      </c>
      <c r="E40" s="12">
        <v>0</v>
      </c>
      <c r="F40" s="27">
        <v>107</v>
      </c>
      <c r="G40" s="144">
        <v>0.12</v>
      </c>
      <c r="H40" s="145">
        <v>0.75</v>
      </c>
      <c r="I40" s="145">
        <v>0.13</v>
      </c>
      <c r="J40" s="78"/>
      <c r="L40" s="126"/>
    </row>
    <row r="41" spans="1:12" x14ac:dyDescent="0.2">
      <c r="A41" s="13" t="s">
        <v>58</v>
      </c>
      <c r="B41" s="12">
        <v>15</v>
      </c>
      <c r="C41" s="12">
        <v>77</v>
      </c>
      <c r="D41" s="12">
        <v>12</v>
      </c>
      <c r="E41" s="12">
        <v>0</v>
      </c>
      <c r="F41" s="27">
        <v>104</v>
      </c>
      <c r="G41" s="130">
        <v>0.14000000000000001</v>
      </c>
      <c r="H41" s="131">
        <v>0.74</v>
      </c>
      <c r="I41" s="131">
        <v>0.12</v>
      </c>
      <c r="J41" s="25"/>
      <c r="L41" s="126"/>
    </row>
    <row r="42" spans="1:12" x14ac:dyDescent="0.2">
      <c r="A42" s="13">
        <v>2018</v>
      </c>
      <c r="B42" s="12">
        <v>31</v>
      </c>
      <c r="C42" s="12">
        <v>50</v>
      </c>
      <c r="D42" s="12">
        <v>11</v>
      </c>
      <c r="E42" s="12">
        <v>0</v>
      </c>
      <c r="F42" s="27">
        <v>92</v>
      </c>
      <c r="G42" s="130">
        <v>0.34</v>
      </c>
      <c r="H42" s="131">
        <v>0.54</v>
      </c>
      <c r="I42" s="131">
        <v>0.12</v>
      </c>
      <c r="J42" s="25"/>
      <c r="L42" s="126"/>
    </row>
    <row r="43" spans="1:12" x14ac:dyDescent="0.2">
      <c r="A43" s="13">
        <v>2019</v>
      </c>
      <c r="B43" s="12">
        <v>37</v>
      </c>
      <c r="C43" s="12">
        <v>29</v>
      </c>
      <c r="D43" s="12">
        <v>18</v>
      </c>
      <c r="E43" s="12">
        <v>0</v>
      </c>
      <c r="F43" s="27">
        <v>84</v>
      </c>
      <c r="G43" s="130">
        <v>0.44</v>
      </c>
      <c r="H43" s="131">
        <v>0.35</v>
      </c>
      <c r="I43" s="131">
        <v>0.21</v>
      </c>
      <c r="J43" s="25"/>
      <c r="L43" s="126"/>
    </row>
    <row r="44" spans="1:12" x14ac:dyDescent="0.2">
      <c r="A44" s="13" t="s">
        <v>59</v>
      </c>
      <c r="B44" s="12">
        <v>28</v>
      </c>
      <c r="C44" s="12">
        <v>44</v>
      </c>
      <c r="D44" s="12">
        <v>13</v>
      </c>
      <c r="E44" s="12">
        <v>0</v>
      </c>
      <c r="F44" s="27">
        <v>85</v>
      </c>
      <c r="G44" s="130">
        <v>0.33</v>
      </c>
      <c r="H44" s="131">
        <v>0.52</v>
      </c>
      <c r="I44" s="131">
        <v>0.15</v>
      </c>
      <c r="J44" s="25"/>
      <c r="L44" s="126"/>
    </row>
    <row r="45" spans="1:12" ht="17.25" x14ac:dyDescent="0.25">
      <c r="A45" s="87" t="s">
        <v>60</v>
      </c>
      <c r="B45" s="88">
        <v>37</v>
      </c>
      <c r="C45" s="88">
        <v>32</v>
      </c>
      <c r="D45" s="88">
        <v>14</v>
      </c>
      <c r="E45" s="88">
        <v>0</v>
      </c>
      <c r="F45" s="89">
        <v>83</v>
      </c>
      <c r="G45" s="133">
        <v>0.45</v>
      </c>
      <c r="H45" s="134">
        <v>0.39</v>
      </c>
      <c r="I45" s="134">
        <v>0.17</v>
      </c>
      <c r="J45" s="132">
        <v>4</v>
      </c>
      <c r="L45" s="126"/>
    </row>
    <row r="46" spans="1:12" ht="15" thickBot="1" x14ac:dyDescent="0.25">
      <c r="A46" s="8" t="s">
        <v>61</v>
      </c>
      <c r="B46" s="24">
        <v>0.32</v>
      </c>
      <c r="C46" s="24">
        <v>-0.27</v>
      </c>
      <c r="D46" s="24">
        <v>0.08</v>
      </c>
      <c r="E46" s="7" t="s">
        <v>62</v>
      </c>
      <c r="F46" s="6">
        <v>-0.02</v>
      </c>
      <c r="G46" s="7" t="s">
        <v>62</v>
      </c>
      <c r="H46" s="7" t="s">
        <v>62</v>
      </c>
      <c r="I46" s="7" t="s">
        <v>62</v>
      </c>
      <c r="J46" s="5"/>
    </row>
    <row r="47" spans="1:12" ht="15" thickTop="1" x14ac:dyDescent="0.2">
      <c r="A47" s="4" t="s">
        <v>63</v>
      </c>
    </row>
    <row r="48" spans="1:12" x14ac:dyDescent="0.2">
      <c r="A48" s="4" t="s">
        <v>64</v>
      </c>
    </row>
    <row r="49" spans="1:12" x14ac:dyDescent="0.2">
      <c r="A49" s="4" t="s">
        <v>107</v>
      </c>
    </row>
    <row r="50" spans="1:12" x14ac:dyDescent="0.2">
      <c r="A50" s="129" t="s">
        <v>201</v>
      </c>
    </row>
    <row r="51" spans="1:12" x14ac:dyDescent="0.2">
      <c r="A51" s="1" t="s">
        <v>66</v>
      </c>
    </row>
    <row r="52" spans="1:12" x14ac:dyDescent="0.2">
      <c r="B52" s="139"/>
      <c r="C52" s="139"/>
      <c r="D52" s="139"/>
      <c r="E52" s="139"/>
      <c r="F52" s="139"/>
    </row>
    <row r="54" spans="1:12" ht="17.25" x14ac:dyDescent="0.25">
      <c r="A54" s="21" t="s">
        <v>110</v>
      </c>
    </row>
    <row r="56" spans="1:12" ht="32.450000000000003" customHeight="1" x14ac:dyDescent="0.2">
      <c r="A56" s="169" t="s">
        <v>48</v>
      </c>
      <c r="B56" s="171" t="s">
        <v>105</v>
      </c>
      <c r="C56" s="171"/>
      <c r="D56" s="171"/>
      <c r="E56" s="171"/>
      <c r="F56" s="172"/>
      <c r="G56" s="175" t="s">
        <v>106</v>
      </c>
      <c r="H56" s="176"/>
      <c r="I56" s="176"/>
      <c r="J56" s="125"/>
    </row>
    <row r="57" spans="1:12" s="10" customFormat="1" ht="30.75" x14ac:dyDescent="0.2">
      <c r="A57" s="170"/>
      <c r="B57" s="9" t="s">
        <v>51</v>
      </c>
      <c r="C57" s="19" t="s">
        <v>52</v>
      </c>
      <c r="D57" s="19" t="s">
        <v>53</v>
      </c>
      <c r="E57" s="19" t="s">
        <v>54</v>
      </c>
      <c r="F57" s="23" t="s">
        <v>55</v>
      </c>
      <c r="G57" s="142" t="s">
        <v>51</v>
      </c>
      <c r="H57" s="143" t="s">
        <v>56</v>
      </c>
      <c r="I57" s="143" t="s">
        <v>53</v>
      </c>
      <c r="J57" s="62"/>
    </row>
    <row r="58" spans="1:12" s="10" customFormat="1" x14ac:dyDescent="0.2">
      <c r="A58" s="16" t="s">
        <v>57</v>
      </c>
      <c r="B58" s="12">
        <v>21</v>
      </c>
      <c r="C58" s="12">
        <v>35</v>
      </c>
      <c r="D58" s="12">
        <v>13</v>
      </c>
      <c r="E58" s="12">
        <v>0</v>
      </c>
      <c r="F58" s="27">
        <v>69</v>
      </c>
      <c r="G58" s="144">
        <v>0.3</v>
      </c>
      <c r="H58" s="145">
        <v>0.51</v>
      </c>
      <c r="I58" s="145">
        <v>0.19</v>
      </c>
      <c r="J58" s="78"/>
      <c r="L58" s="126"/>
    </row>
    <row r="59" spans="1:12" x14ac:dyDescent="0.2">
      <c r="A59" s="13" t="s">
        <v>58</v>
      </c>
      <c r="B59" s="12">
        <v>9</v>
      </c>
      <c r="C59" s="12">
        <v>79</v>
      </c>
      <c r="D59" s="12">
        <v>22</v>
      </c>
      <c r="E59" s="12">
        <v>0</v>
      </c>
      <c r="F59" s="27">
        <v>110</v>
      </c>
      <c r="G59" s="130">
        <v>0.08</v>
      </c>
      <c r="H59" s="131">
        <v>0.72</v>
      </c>
      <c r="I59" s="131">
        <v>0.2</v>
      </c>
      <c r="J59" s="25"/>
      <c r="L59" s="126"/>
    </row>
    <row r="60" spans="1:12" ht="16.5" x14ac:dyDescent="0.2">
      <c r="A60" s="13">
        <v>2018</v>
      </c>
      <c r="B60" s="12">
        <v>12</v>
      </c>
      <c r="C60" s="12">
        <v>58</v>
      </c>
      <c r="D60" s="12">
        <v>17</v>
      </c>
      <c r="E60" s="12">
        <v>0</v>
      </c>
      <c r="F60" s="27">
        <v>87</v>
      </c>
      <c r="G60" s="130">
        <v>0.14000000000000001</v>
      </c>
      <c r="H60" s="131">
        <v>0.67</v>
      </c>
      <c r="I60" s="131">
        <v>0.2</v>
      </c>
      <c r="J60" s="132">
        <v>4</v>
      </c>
      <c r="L60" s="126"/>
    </row>
    <row r="61" spans="1:12" ht="16.5" x14ac:dyDescent="0.2">
      <c r="A61" s="13">
        <v>2019</v>
      </c>
      <c r="B61" s="12">
        <v>11</v>
      </c>
      <c r="C61" s="12">
        <v>45</v>
      </c>
      <c r="D61" s="12">
        <v>11</v>
      </c>
      <c r="E61" s="12">
        <v>0</v>
      </c>
      <c r="F61" s="27">
        <v>67</v>
      </c>
      <c r="G61" s="130">
        <v>0.16</v>
      </c>
      <c r="H61" s="131">
        <v>0.67</v>
      </c>
      <c r="I61" s="131">
        <v>0.16</v>
      </c>
      <c r="J61" s="132">
        <v>4</v>
      </c>
      <c r="L61" s="126"/>
    </row>
    <row r="62" spans="1:12" x14ac:dyDescent="0.2">
      <c r="A62" s="13" t="s">
        <v>59</v>
      </c>
      <c r="B62" s="12">
        <v>7</v>
      </c>
      <c r="C62" s="12">
        <v>37</v>
      </c>
      <c r="D62" s="12">
        <v>5</v>
      </c>
      <c r="E62" s="12">
        <v>0</v>
      </c>
      <c r="F62" s="27">
        <v>49</v>
      </c>
      <c r="G62" s="130">
        <v>0.14000000000000001</v>
      </c>
      <c r="H62" s="131">
        <v>0.76</v>
      </c>
      <c r="I62" s="131">
        <v>0.1</v>
      </c>
      <c r="J62" s="25"/>
      <c r="L62" s="126"/>
    </row>
    <row r="63" spans="1:12" ht="15" x14ac:dyDescent="0.25">
      <c r="A63" s="87" t="s">
        <v>60</v>
      </c>
      <c r="B63" s="88">
        <v>20</v>
      </c>
      <c r="C63" s="88">
        <v>53</v>
      </c>
      <c r="D63" s="88">
        <v>10</v>
      </c>
      <c r="E63" s="88">
        <v>0</v>
      </c>
      <c r="F63" s="89">
        <v>83</v>
      </c>
      <c r="G63" s="133">
        <v>0.24</v>
      </c>
      <c r="H63" s="134">
        <v>0.64</v>
      </c>
      <c r="I63" s="134">
        <v>0.12</v>
      </c>
      <c r="J63" s="138"/>
      <c r="L63" s="126"/>
    </row>
    <row r="64" spans="1:12" ht="15" thickBot="1" x14ac:dyDescent="0.25">
      <c r="A64" s="8" t="s">
        <v>61</v>
      </c>
      <c r="B64" s="24">
        <v>1.86</v>
      </c>
      <c r="C64" s="24">
        <v>0.43</v>
      </c>
      <c r="D64" s="24">
        <v>1</v>
      </c>
      <c r="E64" s="7" t="s">
        <v>62</v>
      </c>
      <c r="F64" s="6">
        <v>0.69</v>
      </c>
      <c r="G64" s="7" t="s">
        <v>62</v>
      </c>
      <c r="H64" s="7" t="s">
        <v>62</v>
      </c>
      <c r="I64" s="7" t="s">
        <v>62</v>
      </c>
      <c r="J64" s="5"/>
    </row>
    <row r="65" spans="1:12" ht="15" thickTop="1" x14ac:dyDescent="0.2">
      <c r="A65" s="4" t="s">
        <v>63</v>
      </c>
    </row>
    <row r="66" spans="1:12" x14ac:dyDescent="0.2">
      <c r="A66" s="4" t="s">
        <v>64</v>
      </c>
    </row>
    <row r="67" spans="1:12" x14ac:dyDescent="0.2">
      <c r="A67" s="4" t="s">
        <v>107</v>
      </c>
    </row>
    <row r="68" spans="1:12" x14ac:dyDescent="0.2">
      <c r="A68" s="129" t="s">
        <v>201</v>
      </c>
    </row>
    <row r="69" spans="1:12" x14ac:dyDescent="0.2">
      <c r="A69" s="1" t="s">
        <v>66</v>
      </c>
    </row>
    <row r="70" spans="1:12" x14ac:dyDescent="0.2">
      <c r="B70" s="139"/>
      <c r="C70" s="139"/>
      <c r="D70" s="139"/>
      <c r="E70" s="139"/>
      <c r="F70" s="139"/>
    </row>
    <row r="72" spans="1:12" ht="17.25" x14ac:dyDescent="0.25">
      <c r="A72" s="21" t="s">
        <v>111</v>
      </c>
    </row>
    <row r="74" spans="1:12" ht="32.450000000000003" customHeight="1" x14ac:dyDescent="0.2">
      <c r="A74" s="169" t="s">
        <v>48</v>
      </c>
      <c r="B74" s="171" t="s">
        <v>105</v>
      </c>
      <c r="C74" s="171"/>
      <c r="D74" s="171"/>
      <c r="E74" s="171"/>
      <c r="F74" s="172"/>
      <c r="G74" s="175" t="s">
        <v>106</v>
      </c>
      <c r="H74" s="176"/>
      <c r="I74" s="176"/>
      <c r="J74" s="125"/>
    </row>
    <row r="75" spans="1:12" s="10" customFormat="1" ht="30.75" x14ac:dyDescent="0.2">
      <c r="A75" s="170"/>
      <c r="B75" s="9" t="s">
        <v>51</v>
      </c>
      <c r="C75" s="19" t="s">
        <v>52</v>
      </c>
      <c r="D75" s="19" t="s">
        <v>53</v>
      </c>
      <c r="E75" s="19" t="s">
        <v>54</v>
      </c>
      <c r="F75" s="23" t="s">
        <v>55</v>
      </c>
      <c r="G75" s="142" t="s">
        <v>51</v>
      </c>
      <c r="H75" s="143" t="s">
        <v>56</v>
      </c>
      <c r="I75" s="143" t="s">
        <v>53</v>
      </c>
      <c r="J75" s="62"/>
    </row>
    <row r="76" spans="1:12" s="10" customFormat="1" ht="16.5" x14ac:dyDescent="0.2">
      <c r="A76" s="16" t="s">
        <v>57</v>
      </c>
      <c r="B76" s="12">
        <v>15</v>
      </c>
      <c r="C76" s="12">
        <v>30</v>
      </c>
      <c r="D76" s="12">
        <v>11</v>
      </c>
      <c r="E76" s="12">
        <v>0</v>
      </c>
      <c r="F76" s="27">
        <v>56</v>
      </c>
      <c r="G76" s="144">
        <v>0.27</v>
      </c>
      <c r="H76" s="145">
        <v>0.54</v>
      </c>
      <c r="I76" s="145">
        <v>0.2</v>
      </c>
      <c r="J76" s="132">
        <v>4</v>
      </c>
      <c r="L76" s="126"/>
    </row>
    <row r="77" spans="1:12" ht="16.5" x14ac:dyDescent="0.2">
      <c r="A77" s="13" t="s">
        <v>58</v>
      </c>
      <c r="B77" s="12">
        <v>5</v>
      </c>
      <c r="C77" s="12">
        <v>68</v>
      </c>
      <c r="D77" s="12">
        <v>17</v>
      </c>
      <c r="E77" s="12">
        <v>0</v>
      </c>
      <c r="F77" s="27">
        <v>90</v>
      </c>
      <c r="G77" s="130">
        <v>0.06</v>
      </c>
      <c r="H77" s="131">
        <v>0.76</v>
      </c>
      <c r="I77" s="131">
        <v>0.19</v>
      </c>
      <c r="J77" s="132">
        <v>4</v>
      </c>
      <c r="L77" s="126"/>
    </row>
    <row r="78" spans="1:12" ht="16.5" x14ac:dyDescent="0.2">
      <c r="A78" s="13">
        <v>2018</v>
      </c>
      <c r="B78" s="12">
        <v>10</v>
      </c>
      <c r="C78" s="12">
        <v>51</v>
      </c>
      <c r="D78" s="12">
        <v>13</v>
      </c>
      <c r="E78" s="12">
        <v>0</v>
      </c>
      <c r="F78" s="27">
        <v>74</v>
      </c>
      <c r="G78" s="130">
        <v>0.14000000000000001</v>
      </c>
      <c r="H78" s="131">
        <v>0.69</v>
      </c>
      <c r="I78" s="131">
        <v>0.18</v>
      </c>
      <c r="J78" s="132">
        <v>4</v>
      </c>
      <c r="L78" s="126"/>
    </row>
    <row r="79" spans="1:12" ht="16.5" x14ac:dyDescent="0.2">
      <c r="A79" s="13">
        <v>2019</v>
      </c>
      <c r="B79" s="12">
        <v>10</v>
      </c>
      <c r="C79" s="12">
        <v>36</v>
      </c>
      <c r="D79" s="12">
        <v>9</v>
      </c>
      <c r="E79" s="12">
        <v>0</v>
      </c>
      <c r="F79" s="27">
        <v>55</v>
      </c>
      <c r="G79" s="130">
        <v>0.18</v>
      </c>
      <c r="H79" s="131">
        <v>0.65</v>
      </c>
      <c r="I79" s="131">
        <v>0.16</v>
      </c>
      <c r="J79" s="132">
        <v>4</v>
      </c>
      <c r="L79" s="126"/>
    </row>
    <row r="80" spans="1:12" x14ac:dyDescent="0.2">
      <c r="A80" s="13" t="s">
        <v>59</v>
      </c>
      <c r="B80" s="12">
        <v>4</v>
      </c>
      <c r="C80" s="12">
        <v>35</v>
      </c>
      <c r="D80" s="12">
        <v>6</v>
      </c>
      <c r="E80" s="12">
        <v>0</v>
      </c>
      <c r="F80" s="27">
        <v>45</v>
      </c>
      <c r="G80" s="130">
        <v>0.09</v>
      </c>
      <c r="H80" s="131">
        <v>0.78</v>
      </c>
      <c r="I80" s="131">
        <v>0.13</v>
      </c>
      <c r="J80" s="25"/>
      <c r="L80" s="126"/>
    </row>
    <row r="81" spans="1:12" ht="15" x14ac:dyDescent="0.25">
      <c r="A81" s="87" t="s">
        <v>60</v>
      </c>
      <c r="B81" s="88">
        <v>15</v>
      </c>
      <c r="C81" s="88">
        <v>42</v>
      </c>
      <c r="D81" s="88">
        <v>7</v>
      </c>
      <c r="E81" s="88">
        <v>0</v>
      </c>
      <c r="F81" s="89">
        <v>64</v>
      </c>
      <c r="G81" s="133">
        <v>0.23</v>
      </c>
      <c r="H81" s="134">
        <v>0.66</v>
      </c>
      <c r="I81" s="134">
        <v>0.11</v>
      </c>
      <c r="J81" s="138"/>
      <c r="L81" s="126"/>
    </row>
    <row r="82" spans="1:12" ht="15" thickBot="1" x14ac:dyDescent="0.25">
      <c r="A82" s="8" t="s">
        <v>61</v>
      </c>
      <c r="B82" s="24">
        <v>2.75</v>
      </c>
      <c r="C82" s="24">
        <v>0.2</v>
      </c>
      <c r="D82" s="24">
        <v>0.17</v>
      </c>
      <c r="E82" s="7" t="s">
        <v>62</v>
      </c>
      <c r="F82" s="6">
        <v>0.42</v>
      </c>
      <c r="G82" s="7" t="s">
        <v>62</v>
      </c>
      <c r="H82" s="7" t="s">
        <v>62</v>
      </c>
      <c r="I82" s="7" t="s">
        <v>62</v>
      </c>
      <c r="J82" s="5"/>
    </row>
    <row r="83" spans="1:12" ht="15" thickTop="1" x14ac:dyDescent="0.2">
      <c r="A83" s="4" t="s">
        <v>63</v>
      </c>
    </row>
    <row r="84" spans="1:12" x14ac:dyDescent="0.2">
      <c r="A84" s="4" t="s">
        <v>64</v>
      </c>
    </row>
    <row r="85" spans="1:12" x14ac:dyDescent="0.2">
      <c r="A85" s="4" t="s">
        <v>107</v>
      </c>
    </row>
    <row r="86" spans="1:12" x14ac:dyDescent="0.2">
      <c r="A86" s="129" t="s">
        <v>201</v>
      </c>
    </row>
    <row r="87" spans="1:12" x14ac:dyDescent="0.2">
      <c r="A87" s="1" t="s">
        <v>66</v>
      </c>
    </row>
    <row r="88" spans="1:12" x14ac:dyDescent="0.2">
      <c r="B88" s="139"/>
      <c r="C88" s="139"/>
      <c r="D88" s="139"/>
      <c r="E88" s="139"/>
      <c r="F88" s="139"/>
    </row>
  </sheetData>
  <mergeCells count="15">
    <mergeCell ref="A74:A75"/>
    <mergeCell ref="B74:F74"/>
    <mergeCell ref="G74:I74"/>
    <mergeCell ref="A38:A39"/>
    <mergeCell ref="B38:F38"/>
    <mergeCell ref="G38:I38"/>
    <mergeCell ref="A56:A57"/>
    <mergeCell ref="B56:F56"/>
    <mergeCell ref="G56:I56"/>
    <mergeCell ref="A3:A4"/>
    <mergeCell ref="B3:F3"/>
    <mergeCell ref="G3:I3"/>
    <mergeCell ref="A20:A21"/>
    <mergeCell ref="B20:F20"/>
    <mergeCell ref="G20:I20"/>
  </mergeCells>
  <pageMargins left="0.7" right="0.7" top="0.75" bottom="0.75" header="0.3" footer="0.3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4A7D-BBBA-4813-8453-5CADDE9611ED}">
  <sheetPr codeName="Sheet54">
    <pageSetUpPr fitToPage="1"/>
  </sheetPr>
  <dimension ref="A1:L93"/>
  <sheetViews>
    <sheetView zoomScaleNormal="100" zoomScaleSheetLayoutView="100" workbookViewId="0"/>
  </sheetViews>
  <sheetFormatPr defaultColWidth="9.140625" defaultRowHeight="16.5" x14ac:dyDescent="0.2"/>
  <cols>
    <col min="1" max="1" width="22.7109375" style="20" customWidth="1"/>
    <col min="2" max="6" width="10.7109375" style="2" customWidth="1"/>
    <col min="7" max="9" width="10.7109375" style="139" customWidth="1"/>
    <col min="10" max="10" width="1.5703125" style="155" customWidth="1"/>
    <col min="11" max="16384" width="9.140625" style="2"/>
  </cols>
  <sheetData>
    <row r="1" spans="1:12" ht="17.25" x14ac:dyDescent="0.25">
      <c r="A1" s="21" t="s">
        <v>112</v>
      </c>
    </row>
    <row r="3" spans="1:12" ht="32.450000000000003" customHeight="1" x14ac:dyDescent="0.2">
      <c r="A3" s="169" t="s">
        <v>48</v>
      </c>
      <c r="B3" s="171" t="s">
        <v>105</v>
      </c>
      <c r="C3" s="171"/>
      <c r="D3" s="171"/>
      <c r="E3" s="171"/>
      <c r="F3" s="172"/>
      <c r="G3" s="175" t="s">
        <v>113</v>
      </c>
      <c r="H3" s="176"/>
      <c r="I3" s="176"/>
      <c r="J3" s="156"/>
    </row>
    <row r="4" spans="1:12" s="10" customFormat="1" ht="45" x14ac:dyDescent="0.2">
      <c r="A4" s="170"/>
      <c r="B4" s="19" t="s">
        <v>69</v>
      </c>
      <c r="C4" s="19" t="s">
        <v>70</v>
      </c>
      <c r="D4" s="19" t="s">
        <v>71</v>
      </c>
      <c r="E4" s="19" t="s">
        <v>72</v>
      </c>
      <c r="F4" s="23" t="s">
        <v>55</v>
      </c>
      <c r="G4" s="143" t="s">
        <v>69</v>
      </c>
      <c r="H4" s="143" t="s">
        <v>70</v>
      </c>
      <c r="I4" s="143" t="s">
        <v>71</v>
      </c>
      <c r="J4" s="157"/>
    </row>
    <row r="5" spans="1:12" s="10" customFormat="1" x14ac:dyDescent="0.2">
      <c r="A5" s="16" t="s">
        <v>57</v>
      </c>
      <c r="B5" s="12">
        <v>61</v>
      </c>
      <c r="C5" s="12">
        <v>129</v>
      </c>
      <c r="D5" s="12">
        <v>137</v>
      </c>
      <c r="E5" s="12">
        <v>17</v>
      </c>
      <c r="F5" s="22">
        <v>344</v>
      </c>
      <c r="G5" s="150">
        <v>0.19</v>
      </c>
      <c r="H5" s="151">
        <v>0.39</v>
      </c>
      <c r="I5" s="151">
        <v>0.42</v>
      </c>
      <c r="J5" s="161"/>
      <c r="L5" s="126"/>
    </row>
    <row r="6" spans="1:12" x14ac:dyDescent="0.2">
      <c r="A6" s="13" t="s">
        <v>58</v>
      </c>
      <c r="B6" s="12">
        <v>80</v>
      </c>
      <c r="C6" s="12">
        <v>179</v>
      </c>
      <c r="D6" s="12">
        <v>147</v>
      </c>
      <c r="E6" s="12">
        <v>4</v>
      </c>
      <c r="F6" s="22">
        <v>410</v>
      </c>
      <c r="G6" s="136">
        <v>0.2</v>
      </c>
      <c r="H6" s="136">
        <v>0.44</v>
      </c>
      <c r="I6" s="136">
        <v>0.36</v>
      </c>
      <c r="J6" s="158"/>
      <c r="L6" s="126"/>
    </row>
    <row r="7" spans="1:12" x14ac:dyDescent="0.2">
      <c r="A7" s="13">
        <v>2018</v>
      </c>
      <c r="B7" s="12">
        <v>61</v>
      </c>
      <c r="C7" s="12">
        <v>152</v>
      </c>
      <c r="D7" s="12">
        <v>134</v>
      </c>
      <c r="E7" s="12">
        <v>4</v>
      </c>
      <c r="F7" s="22">
        <v>351</v>
      </c>
      <c r="G7" s="136">
        <v>0.18</v>
      </c>
      <c r="H7" s="136">
        <v>0.44</v>
      </c>
      <c r="I7" s="136">
        <v>0.39</v>
      </c>
      <c r="J7" s="158">
        <v>5</v>
      </c>
      <c r="L7" s="126"/>
    </row>
    <row r="8" spans="1:12" x14ac:dyDescent="0.2">
      <c r="A8" s="13">
        <v>2019</v>
      </c>
      <c r="B8" s="12">
        <v>56</v>
      </c>
      <c r="C8" s="12">
        <v>130</v>
      </c>
      <c r="D8" s="12">
        <v>107</v>
      </c>
      <c r="E8" s="12">
        <v>33</v>
      </c>
      <c r="F8" s="22">
        <v>326</v>
      </c>
      <c r="G8" s="136">
        <v>0.19</v>
      </c>
      <c r="H8" s="136">
        <v>0.44</v>
      </c>
      <c r="I8" s="136">
        <v>0.37</v>
      </c>
      <c r="J8" s="158"/>
      <c r="L8" s="126"/>
    </row>
    <row r="9" spans="1:12" x14ac:dyDescent="0.2">
      <c r="A9" s="13" t="s">
        <v>59</v>
      </c>
      <c r="B9" s="12">
        <v>27</v>
      </c>
      <c r="C9" s="12">
        <v>98</v>
      </c>
      <c r="D9" s="12">
        <v>73</v>
      </c>
      <c r="E9" s="12">
        <v>86</v>
      </c>
      <c r="F9" s="22">
        <v>284</v>
      </c>
      <c r="G9" s="136">
        <v>0.14000000000000001</v>
      </c>
      <c r="H9" s="136">
        <v>0.49</v>
      </c>
      <c r="I9" s="136">
        <v>0.37</v>
      </c>
      <c r="J9" s="158"/>
      <c r="L9" s="126"/>
    </row>
    <row r="10" spans="1:12" ht="17.25" x14ac:dyDescent="0.25">
      <c r="A10" s="87" t="s">
        <v>60</v>
      </c>
      <c r="B10" s="88">
        <v>46</v>
      </c>
      <c r="C10" s="88">
        <v>144</v>
      </c>
      <c r="D10" s="88">
        <v>120</v>
      </c>
      <c r="E10" s="88">
        <v>28</v>
      </c>
      <c r="F10" s="90">
        <v>338</v>
      </c>
      <c r="G10" s="137">
        <v>0.15</v>
      </c>
      <c r="H10" s="137">
        <v>0.46</v>
      </c>
      <c r="I10" s="137">
        <v>0.39</v>
      </c>
      <c r="J10" s="162"/>
      <c r="L10" s="126"/>
    </row>
    <row r="11" spans="1:12" x14ac:dyDescent="0.2">
      <c r="A11" s="4" t="s">
        <v>73</v>
      </c>
    </row>
    <row r="12" spans="1:12" x14ac:dyDescent="0.2">
      <c r="A12" s="4" t="s">
        <v>74</v>
      </c>
    </row>
    <row r="13" spans="1:12" x14ac:dyDescent="0.2">
      <c r="A13" s="4" t="s">
        <v>75</v>
      </c>
    </row>
    <row r="14" spans="1:12" x14ac:dyDescent="0.2">
      <c r="A14" s="4" t="s">
        <v>114</v>
      </c>
    </row>
    <row r="15" spans="1:12" x14ac:dyDescent="0.2">
      <c r="A15" s="129" t="s">
        <v>200</v>
      </c>
    </row>
    <row r="16" spans="1:12" x14ac:dyDescent="0.2">
      <c r="A16" s="3" t="s">
        <v>94</v>
      </c>
    </row>
    <row r="17" spans="1:12" x14ac:dyDescent="0.2">
      <c r="A17" s="1" t="s">
        <v>66</v>
      </c>
    </row>
    <row r="18" spans="1:12" x14ac:dyDescent="0.2">
      <c r="A18" s="1"/>
    </row>
    <row r="20" spans="1:12" ht="17.25" x14ac:dyDescent="0.25">
      <c r="A20" s="21" t="s">
        <v>115</v>
      </c>
    </row>
    <row r="22" spans="1:12" ht="32.450000000000003" customHeight="1" x14ac:dyDescent="0.2">
      <c r="A22" s="169" t="s">
        <v>48</v>
      </c>
      <c r="B22" s="171" t="s">
        <v>105</v>
      </c>
      <c r="C22" s="171"/>
      <c r="D22" s="171"/>
      <c r="E22" s="171"/>
      <c r="F22" s="172"/>
      <c r="G22" s="175" t="s">
        <v>113</v>
      </c>
      <c r="H22" s="176"/>
      <c r="I22" s="176"/>
      <c r="J22" s="156"/>
    </row>
    <row r="23" spans="1:12" s="10" customFormat="1" ht="45" x14ac:dyDescent="0.2">
      <c r="A23" s="170"/>
      <c r="B23" s="19" t="s">
        <v>69</v>
      </c>
      <c r="C23" s="19" t="s">
        <v>70</v>
      </c>
      <c r="D23" s="19" t="s">
        <v>71</v>
      </c>
      <c r="E23" s="19" t="s">
        <v>72</v>
      </c>
      <c r="F23" s="23" t="s">
        <v>55</v>
      </c>
      <c r="G23" s="143" t="s">
        <v>69</v>
      </c>
      <c r="H23" s="143" t="s">
        <v>70</v>
      </c>
      <c r="I23" s="143" t="s">
        <v>71</v>
      </c>
      <c r="J23" s="157"/>
    </row>
    <row r="24" spans="1:12" s="10" customFormat="1" x14ac:dyDescent="0.2">
      <c r="A24" s="16" t="s">
        <v>57</v>
      </c>
      <c r="B24" s="12">
        <v>23</v>
      </c>
      <c r="C24" s="12">
        <v>43</v>
      </c>
      <c r="D24" s="12">
        <v>43</v>
      </c>
      <c r="E24" s="12">
        <v>3</v>
      </c>
      <c r="F24" s="22">
        <v>112</v>
      </c>
      <c r="G24" s="150">
        <v>0.21</v>
      </c>
      <c r="H24" s="151">
        <v>0.39</v>
      </c>
      <c r="I24" s="151">
        <v>0.39</v>
      </c>
      <c r="J24" s="159">
        <v>5</v>
      </c>
      <c r="L24" s="126"/>
    </row>
    <row r="25" spans="1:12" x14ac:dyDescent="0.2">
      <c r="A25" s="13" t="s">
        <v>58</v>
      </c>
      <c r="B25" s="12">
        <v>22</v>
      </c>
      <c r="C25" s="12">
        <v>49</v>
      </c>
      <c r="D25" s="12">
        <v>34</v>
      </c>
      <c r="E25" s="12">
        <v>1</v>
      </c>
      <c r="F25" s="22">
        <v>106</v>
      </c>
      <c r="G25" s="136">
        <v>0.21</v>
      </c>
      <c r="H25" s="136">
        <v>0.47</v>
      </c>
      <c r="I25" s="136">
        <v>0.32</v>
      </c>
      <c r="J25" s="158"/>
      <c r="L25" s="126"/>
    </row>
    <row r="26" spans="1:12" x14ac:dyDescent="0.2">
      <c r="A26" s="13">
        <v>2018</v>
      </c>
      <c r="B26" s="12">
        <v>19</v>
      </c>
      <c r="C26" s="12">
        <v>48</v>
      </c>
      <c r="D26" s="12">
        <v>31</v>
      </c>
      <c r="E26" s="12">
        <v>0</v>
      </c>
      <c r="F26" s="22">
        <v>98</v>
      </c>
      <c r="G26" s="136">
        <v>0.19</v>
      </c>
      <c r="H26" s="136">
        <v>0.49</v>
      </c>
      <c r="I26" s="136">
        <v>0.32</v>
      </c>
      <c r="J26" s="158"/>
      <c r="L26" s="126"/>
    </row>
    <row r="27" spans="1:12" x14ac:dyDescent="0.2">
      <c r="A27" s="13">
        <v>2019</v>
      </c>
      <c r="B27" s="12">
        <v>33</v>
      </c>
      <c r="C27" s="12">
        <v>50</v>
      </c>
      <c r="D27" s="12">
        <v>37</v>
      </c>
      <c r="E27" s="12">
        <v>0</v>
      </c>
      <c r="F27" s="22">
        <v>120</v>
      </c>
      <c r="G27" s="136">
        <v>0.28000000000000003</v>
      </c>
      <c r="H27" s="136">
        <v>0.42</v>
      </c>
      <c r="I27" s="136">
        <v>0.31</v>
      </c>
      <c r="J27" s="158">
        <v>5</v>
      </c>
      <c r="L27" s="126"/>
    </row>
    <row r="28" spans="1:12" x14ac:dyDescent="0.2">
      <c r="A28" s="13" t="s">
        <v>59</v>
      </c>
      <c r="B28" s="12">
        <v>13</v>
      </c>
      <c r="C28" s="12">
        <v>40</v>
      </c>
      <c r="D28" s="12">
        <v>25</v>
      </c>
      <c r="E28" s="12">
        <v>27</v>
      </c>
      <c r="F28" s="22">
        <v>105</v>
      </c>
      <c r="G28" s="136">
        <v>0.17</v>
      </c>
      <c r="H28" s="136">
        <v>0.51</v>
      </c>
      <c r="I28" s="136">
        <v>0.32</v>
      </c>
      <c r="J28" s="158"/>
      <c r="L28" s="126"/>
    </row>
    <row r="29" spans="1:12" ht="17.25" x14ac:dyDescent="0.25">
      <c r="A29" s="87" t="s">
        <v>60</v>
      </c>
      <c r="B29" s="88">
        <v>14</v>
      </c>
      <c r="C29" s="88">
        <v>50</v>
      </c>
      <c r="D29" s="88">
        <v>37</v>
      </c>
      <c r="E29" s="88">
        <v>7</v>
      </c>
      <c r="F29" s="90">
        <v>108</v>
      </c>
      <c r="G29" s="137">
        <v>0.14000000000000001</v>
      </c>
      <c r="H29" s="137">
        <v>0.5</v>
      </c>
      <c r="I29" s="137">
        <v>0.37</v>
      </c>
      <c r="J29" s="160">
        <v>5</v>
      </c>
      <c r="L29" s="126"/>
    </row>
    <row r="30" spans="1:12" x14ac:dyDescent="0.2">
      <c r="A30" s="4" t="s">
        <v>73</v>
      </c>
    </row>
    <row r="31" spans="1:12" x14ac:dyDescent="0.2">
      <c r="A31" s="4" t="s">
        <v>74</v>
      </c>
    </row>
    <row r="32" spans="1:12" x14ac:dyDescent="0.2">
      <c r="A32" s="4" t="s">
        <v>75</v>
      </c>
    </row>
    <row r="33" spans="1:12" x14ac:dyDescent="0.2">
      <c r="A33" s="4" t="s">
        <v>114</v>
      </c>
    </row>
    <row r="34" spans="1:12" x14ac:dyDescent="0.2">
      <c r="A34" s="129" t="s">
        <v>200</v>
      </c>
    </row>
    <row r="35" spans="1:12" x14ac:dyDescent="0.2">
      <c r="A35" s="3" t="s">
        <v>94</v>
      </c>
    </row>
    <row r="36" spans="1:12" x14ac:dyDescent="0.2">
      <c r="A36" s="1" t="s">
        <v>66</v>
      </c>
    </row>
    <row r="37" spans="1:12" x14ac:dyDescent="0.2">
      <c r="A37" s="1"/>
    </row>
    <row r="39" spans="1:12" ht="17.25" x14ac:dyDescent="0.25">
      <c r="A39" s="21" t="s">
        <v>116</v>
      </c>
    </row>
    <row r="41" spans="1:12" ht="32.450000000000003" customHeight="1" x14ac:dyDescent="0.2">
      <c r="A41" s="169" t="s">
        <v>48</v>
      </c>
      <c r="B41" s="171" t="s">
        <v>105</v>
      </c>
      <c r="C41" s="171"/>
      <c r="D41" s="171"/>
      <c r="E41" s="171"/>
      <c r="F41" s="172"/>
      <c r="G41" s="175" t="s">
        <v>113</v>
      </c>
      <c r="H41" s="176"/>
      <c r="I41" s="176"/>
      <c r="J41" s="156"/>
    </row>
    <row r="42" spans="1:12" s="10" customFormat="1" ht="45" x14ac:dyDescent="0.2">
      <c r="A42" s="170"/>
      <c r="B42" s="19" t="s">
        <v>69</v>
      </c>
      <c r="C42" s="19" t="s">
        <v>70</v>
      </c>
      <c r="D42" s="19" t="s">
        <v>71</v>
      </c>
      <c r="E42" s="19" t="s">
        <v>72</v>
      </c>
      <c r="F42" s="23" t="s">
        <v>55</v>
      </c>
      <c r="G42" s="143" t="s">
        <v>69</v>
      </c>
      <c r="H42" s="143" t="s">
        <v>70</v>
      </c>
      <c r="I42" s="143" t="s">
        <v>71</v>
      </c>
      <c r="J42" s="157"/>
    </row>
    <row r="43" spans="1:12" s="10" customFormat="1" x14ac:dyDescent="0.2">
      <c r="A43" s="16" t="s">
        <v>57</v>
      </c>
      <c r="B43" s="12">
        <v>20</v>
      </c>
      <c r="C43" s="12">
        <v>38</v>
      </c>
      <c r="D43" s="12">
        <v>42</v>
      </c>
      <c r="E43" s="12">
        <v>7</v>
      </c>
      <c r="F43" s="22">
        <v>107</v>
      </c>
      <c r="G43" s="150">
        <v>0.2</v>
      </c>
      <c r="H43" s="151">
        <v>0.38</v>
      </c>
      <c r="I43" s="151">
        <v>0.42</v>
      </c>
      <c r="J43" s="161"/>
      <c r="L43" s="126"/>
    </row>
    <row r="44" spans="1:12" x14ac:dyDescent="0.2">
      <c r="A44" s="13" t="s">
        <v>58</v>
      </c>
      <c r="B44" s="12">
        <v>24</v>
      </c>
      <c r="C44" s="12">
        <v>41</v>
      </c>
      <c r="D44" s="12">
        <v>39</v>
      </c>
      <c r="E44" s="12">
        <v>0</v>
      </c>
      <c r="F44" s="22">
        <v>104</v>
      </c>
      <c r="G44" s="136">
        <v>0.23</v>
      </c>
      <c r="H44" s="136">
        <v>0.39</v>
      </c>
      <c r="I44" s="136">
        <v>0.38</v>
      </c>
      <c r="J44" s="158"/>
      <c r="L44" s="126"/>
    </row>
    <row r="45" spans="1:12" x14ac:dyDescent="0.2">
      <c r="A45" s="13">
        <v>2018</v>
      </c>
      <c r="B45" s="12">
        <v>19</v>
      </c>
      <c r="C45" s="12">
        <v>43</v>
      </c>
      <c r="D45" s="12">
        <v>30</v>
      </c>
      <c r="E45" s="12">
        <v>0</v>
      </c>
      <c r="F45" s="22">
        <v>92</v>
      </c>
      <c r="G45" s="136">
        <v>0.21</v>
      </c>
      <c r="H45" s="136">
        <v>0.47</v>
      </c>
      <c r="I45" s="136">
        <v>0.33</v>
      </c>
      <c r="J45" s="158">
        <v>5</v>
      </c>
      <c r="L45" s="126"/>
    </row>
    <row r="46" spans="1:12" x14ac:dyDescent="0.2">
      <c r="A46" s="13">
        <v>2019</v>
      </c>
      <c r="B46" s="12">
        <v>13</v>
      </c>
      <c r="C46" s="12">
        <v>36</v>
      </c>
      <c r="D46" s="12">
        <v>35</v>
      </c>
      <c r="E46" s="12">
        <v>0</v>
      </c>
      <c r="F46" s="22">
        <v>84</v>
      </c>
      <c r="G46" s="136">
        <v>0.15</v>
      </c>
      <c r="H46" s="136">
        <v>0.43</v>
      </c>
      <c r="I46" s="136">
        <v>0.42</v>
      </c>
      <c r="J46" s="158"/>
      <c r="L46" s="126"/>
    </row>
    <row r="47" spans="1:12" x14ac:dyDescent="0.2">
      <c r="A47" s="13" t="s">
        <v>59</v>
      </c>
      <c r="B47" s="12">
        <v>7</v>
      </c>
      <c r="C47" s="12">
        <v>31</v>
      </c>
      <c r="D47" s="12">
        <v>27</v>
      </c>
      <c r="E47" s="12">
        <v>20</v>
      </c>
      <c r="F47" s="22">
        <v>85</v>
      </c>
      <c r="G47" s="136">
        <v>0.11</v>
      </c>
      <c r="H47" s="136">
        <v>0.48</v>
      </c>
      <c r="I47" s="136">
        <v>0.42</v>
      </c>
      <c r="J47" s="158">
        <v>5</v>
      </c>
      <c r="L47" s="126"/>
    </row>
    <row r="48" spans="1:12" ht="17.25" x14ac:dyDescent="0.25">
      <c r="A48" s="87" t="s">
        <v>60</v>
      </c>
      <c r="B48" s="88">
        <v>15</v>
      </c>
      <c r="C48" s="88">
        <v>38</v>
      </c>
      <c r="D48" s="88">
        <v>24</v>
      </c>
      <c r="E48" s="88">
        <v>6</v>
      </c>
      <c r="F48" s="90">
        <v>83</v>
      </c>
      <c r="G48" s="137">
        <v>0.19</v>
      </c>
      <c r="H48" s="137">
        <v>0.49</v>
      </c>
      <c r="I48" s="137">
        <v>0.31</v>
      </c>
      <c r="J48" s="160">
        <v>5</v>
      </c>
      <c r="L48" s="126"/>
    </row>
    <row r="49" spans="1:12" x14ac:dyDescent="0.2">
      <c r="A49" s="4" t="s">
        <v>73</v>
      </c>
    </row>
    <row r="50" spans="1:12" x14ac:dyDescent="0.2">
      <c r="A50" s="4" t="s">
        <v>74</v>
      </c>
    </row>
    <row r="51" spans="1:12" x14ac:dyDescent="0.2">
      <c r="A51" s="4" t="s">
        <v>75</v>
      </c>
    </row>
    <row r="52" spans="1:12" x14ac:dyDescent="0.2">
      <c r="A52" s="4" t="s">
        <v>114</v>
      </c>
    </row>
    <row r="53" spans="1:12" x14ac:dyDescent="0.2">
      <c r="A53" s="129" t="s">
        <v>200</v>
      </c>
    </row>
    <row r="54" spans="1:12" x14ac:dyDescent="0.2">
      <c r="A54" s="3" t="s">
        <v>94</v>
      </c>
    </row>
    <row r="55" spans="1:12" x14ac:dyDescent="0.2">
      <c r="A55" s="1" t="s">
        <v>66</v>
      </c>
    </row>
    <row r="58" spans="1:12" ht="17.25" x14ac:dyDescent="0.25">
      <c r="A58" s="21" t="s">
        <v>117</v>
      </c>
    </row>
    <row r="60" spans="1:12" ht="32.450000000000003" customHeight="1" x14ac:dyDescent="0.2">
      <c r="A60" s="169" t="s">
        <v>48</v>
      </c>
      <c r="B60" s="171" t="s">
        <v>105</v>
      </c>
      <c r="C60" s="171"/>
      <c r="D60" s="171"/>
      <c r="E60" s="171"/>
      <c r="F60" s="172"/>
      <c r="G60" s="175" t="s">
        <v>113</v>
      </c>
      <c r="H60" s="176"/>
      <c r="I60" s="176"/>
      <c r="J60" s="156"/>
    </row>
    <row r="61" spans="1:12" s="10" customFormat="1" ht="45" x14ac:dyDescent="0.2">
      <c r="A61" s="170"/>
      <c r="B61" s="19" t="s">
        <v>69</v>
      </c>
      <c r="C61" s="19" t="s">
        <v>70</v>
      </c>
      <c r="D61" s="19" t="s">
        <v>71</v>
      </c>
      <c r="E61" s="19" t="s">
        <v>72</v>
      </c>
      <c r="F61" s="23" t="s">
        <v>55</v>
      </c>
      <c r="G61" s="143" t="s">
        <v>69</v>
      </c>
      <c r="H61" s="143" t="s">
        <v>70</v>
      </c>
      <c r="I61" s="143" t="s">
        <v>71</v>
      </c>
      <c r="J61" s="157"/>
    </row>
    <row r="62" spans="1:12" s="10" customFormat="1" x14ac:dyDescent="0.2">
      <c r="A62" s="16" t="s">
        <v>57</v>
      </c>
      <c r="B62" s="12">
        <v>10</v>
      </c>
      <c r="C62" s="12">
        <v>26</v>
      </c>
      <c r="D62" s="12">
        <v>30</v>
      </c>
      <c r="E62" s="12">
        <v>3</v>
      </c>
      <c r="F62" s="22">
        <v>69</v>
      </c>
      <c r="G62" s="150">
        <v>0.15</v>
      </c>
      <c r="H62" s="151">
        <v>0.39</v>
      </c>
      <c r="I62" s="151">
        <v>0.45</v>
      </c>
      <c r="J62" s="159">
        <v>5</v>
      </c>
      <c r="L62" s="126"/>
    </row>
    <row r="63" spans="1:12" x14ac:dyDescent="0.2">
      <c r="A63" s="13" t="s">
        <v>58</v>
      </c>
      <c r="B63" s="12">
        <v>18</v>
      </c>
      <c r="C63" s="12">
        <v>47</v>
      </c>
      <c r="D63" s="12">
        <v>43</v>
      </c>
      <c r="E63" s="12">
        <v>2</v>
      </c>
      <c r="F63" s="22">
        <v>110</v>
      </c>
      <c r="G63" s="136">
        <v>0.17</v>
      </c>
      <c r="H63" s="136">
        <v>0.44</v>
      </c>
      <c r="I63" s="136">
        <v>0.4</v>
      </c>
      <c r="J63" s="158">
        <v>5</v>
      </c>
      <c r="L63" s="126"/>
    </row>
    <row r="64" spans="1:12" x14ac:dyDescent="0.2">
      <c r="A64" s="13">
        <v>2018</v>
      </c>
      <c r="B64" s="12">
        <v>12</v>
      </c>
      <c r="C64" s="12">
        <v>33</v>
      </c>
      <c r="D64" s="12">
        <v>40</v>
      </c>
      <c r="E64" s="12">
        <v>2</v>
      </c>
      <c r="F64" s="22">
        <v>87</v>
      </c>
      <c r="G64" s="136">
        <v>0.14000000000000001</v>
      </c>
      <c r="H64" s="136">
        <v>0.39</v>
      </c>
      <c r="I64" s="136">
        <v>0.47</v>
      </c>
      <c r="J64" s="158"/>
      <c r="L64" s="126"/>
    </row>
    <row r="65" spans="1:12" x14ac:dyDescent="0.2">
      <c r="A65" s="13">
        <v>2019</v>
      </c>
      <c r="B65" s="12">
        <v>6</v>
      </c>
      <c r="C65" s="12">
        <v>26</v>
      </c>
      <c r="D65" s="12">
        <v>19</v>
      </c>
      <c r="E65" s="12">
        <v>16</v>
      </c>
      <c r="F65" s="22">
        <v>67</v>
      </c>
      <c r="G65" s="136">
        <v>0.12</v>
      </c>
      <c r="H65" s="136">
        <v>0.51</v>
      </c>
      <c r="I65" s="136">
        <v>0.37</v>
      </c>
      <c r="J65" s="158"/>
      <c r="L65" s="126"/>
    </row>
    <row r="66" spans="1:12" x14ac:dyDescent="0.2">
      <c r="A66" s="13" t="s">
        <v>59</v>
      </c>
      <c r="B66" s="12">
        <v>4</v>
      </c>
      <c r="C66" s="12">
        <v>13</v>
      </c>
      <c r="D66" s="12">
        <v>12</v>
      </c>
      <c r="E66" s="12">
        <v>20</v>
      </c>
      <c r="F66" s="22">
        <v>49</v>
      </c>
      <c r="G66" s="136">
        <v>0.14000000000000001</v>
      </c>
      <c r="H66" s="136">
        <v>0.45</v>
      </c>
      <c r="I66" s="136">
        <v>0.41</v>
      </c>
      <c r="J66" s="158"/>
      <c r="L66" s="126"/>
    </row>
    <row r="67" spans="1:12" ht="17.25" x14ac:dyDescent="0.25">
      <c r="A67" s="87" t="s">
        <v>60</v>
      </c>
      <c r="B67" s="88">
        <v>9</v>
      </c>
      <c r="C67" s="88">
        <v>32</v>
      </c>
      <c r="D67" s="88">
        <v>33</v>
      </c>
      <c r="E67" s="88">
        <v>9</v>
      </c>
      <c r="F67" s="90">
        <v>83</v>
      </c>
      <c r="G67" s="137">
        <v>0.12</v>
      </c>
      <c r="H67" s="137">
        <v>0.43</v>
      </c>
      <c r="I67" s="137">
        <v>0.45</v>
      </c>
      <c r="J67" s="162"/>
      <c r="L67" s="126"/>
    </row>
    <row r="68" spans="1:12" x14ac:dyDescent="0.2">
      <c r="A68" s="4" t="s">
        <v>73</v>
      </c>
    </row>
    <row r="69" spans="1:12" x14ac:dyDescent="0.2">
      <c r="A69" s="4" t="s">
        <v>74</v>
      </c>
    </row>
    <row r="70" spans="1:12" x14ac:dyDescent="0.2">
      <c r="A70" s="4" t="s">
        <v>75</v>
      </c>
    </row>
    <row r="71" spans="1:12" x14ac:dyDescent="0.2">
      <c r="A71" s="4" t="s">
        <v>114</v>
      </c>
    </row>
    <row r="72" spans="1:12" x14ac:dyDescent="0.2">
      <c r="A72" s="129" t="s">
        <v>200</v>
      </c>
    </row>
    <row r="73" spans="1:12" x14ac:dyDescent="0.2">
      <c r="A73" s="3" t="s">
        <v>94</v>
      </c>
    </row>
    <row r="74" spans="1:12" x14ac:dyDescent="0.2">
      <c r="A74" s="1" t="s">
        <v>66</v>
      </c>
    </row>
    <row r="77" spans="1:12" ht="17.25" x14ac:dyDescent="0.25">
      <c r="A77" s="21" t="s">
        <v>118</v>
      </c>
    </row>
    <row r="79" spans="1:12" ht="32.450000000000003" customHeight="1" x14ac:dyDescent="0.2">
      <c r="A79" s="169" t="s">
        <v>48</v>
      </c>
      <c r="B79" s="171" t="s">
        <v>105</v>
      </c>
      <c r="C79" s="171"/>
      <c r="D79" s="171"/>
      <c r="E79" s="171"/>
      <c r="F79" s="172"/>
      <c r="G79" s="175" t="s">
        <v>113</v>
      </c>
      <c r="H79" s="176"/>
      <c r="I79" s="176"/>
      <c r="J79" s="156"/>
    </row>
    <row r="80" spans="1:12" s="10" customFormat="1" ht="45" x14ac:dyDescent="0.2">
      <c r="A80" s="170"/>
      <c r="B80" s="19" t="s">
        <v>69</v>
      </c>
      <c r="C80" s="19" t="s">
        <v>70</v>
      </c>
      <c r="D80" s="19" t="s">
        <v>71</v>
      </c>
      <c r="E80" s="19" t="s">
        <v>72</v>
      </c>
      <c r="F80" s="23" t="s">
        <v>55</v>
      </c>
      <c r="G80" s="143" t="s">
        <v>69</v>
      </c>
      <c r="H80" s="143" t="s">
        <v>70</v>
      </c>
      <c r="I80" s="143" t="s">
        <v>71</v>
      </c>
      <c r="J80" s="157"/>
    </row>
    <row r="81" spans="1:12" s="10" customFormat="1" x14ac:dyDescent="0.2">
      <c r="A81" s="16" t="s">
        <v>57</v>
      </c>
      <c r="B81" s="12">
        <v>8</v>
      </c>
      <c r="C81" s="12">
        <v>22</v>
      </c>
      <c r="D81" s="12">
        <v>22</v>
      </c>
      <c r="E81" s="12">
        <v>4</v>
      </c>
      <c r="F81" s="22">
        <v>56</v>
      </c>
      <c r="G81" s="150">
        <v>0.15</v>
      </c>
      <c r="H81" s="151">
        <v>0.42</v>
      </c>
      <c r="I81" s="151">
        <v>0.42</v>
      </c>
      <c r="J81" s="159">
        <v>5</v>
      </c>
      <c r="L81" s="126"/>
    </row>
    <row r="82" spans="1:12" x14ac:dyDescent="0.2">
      <c r="A82" s="13" t="s">
        <v>58</v>
      </c>
      <c r="B82" s="12">
        <v>16</v>
      </c>
      <c r="C82" s="12">
        <v>42</v>
      </c>
      <c r="D82" s="12">
        <v>31</v>
      </c>
      <c r="E82" s="12">
        <v>1</v>
      </c>
      <c r="F82" s="22">
        <v>90</v>
      </c>
      <c r="G82" s="136">
        <v>0.18</v>
      </c>
      <c r="H82" s="136">
        <v>0.47</v>
      </c>
      <c r="I82" s="136">
        <v>0.35</v>
      </c>
      <c r="J82" s="158"/>
      <c r="L82" s="126"/>
    </row>
    <row r="83" spans="1:12" x14ac:dyDescent="0.2">
      <c r="A83" s="13">
        <v>2018</v>
      </c>
      <c r="B83" s="12">
        <v>11</v>
      </c>
      <c r="C83" s="12">
        <v>28</v>
      </c>
      <c r="D83" s="12">
        <v>33</v>
      </c>
      <c r="E83" s="12">
        <v>2</v>
      </c>
      <c r="F83" s="22">
        <v>74</v>
      </c>
      <c r="G83" s="136">
        <v>0.15</v>
      </c>
      <c r="H83" s="136">
        <v>0.39</v>
      </c>
      <c r="I83" s="136">
        <v>0.46</v>
      </c>
      <c r="J83" s="158"/>
      <c r="L83" s="126"/>
    </row>
    <row r="84" spans="1:12" x14ac:dyDescent="0.2">
      <c r="A84" s="13">
        <v>2019</v>
      </c>
      <c r="B84" s="12">
        <v>4</v>
      </c>
      <c r="C84" s="12">
        <v>18</v>
      </c>
      <c r="D84" s="12">
        <v>16</v>
      </c>
      <c r="E84" s="12">
        <v>17</v>
      </c>
      <c r="F84" s="22">
        <v>55</v>
      </c>
      <c r="G84" s="136">
        <v>0.11</v>
      </c>
      <c r="H84" s="136">
        <v>0.47</v>
      </c>
      <c r="I84" s="136">
        <v>0.42</v>
      </c>
      <c r="J84" s="158"/>
      <c r="L84" s="126"/>
    </row>
    <row r="85" spans="1:12" x14ac:dyDescent="0.2">
      <c r="A85" s="13" t="s">
        <v>59</v>
      </c>
      <c r="B85" s="12">
        <v>3</v>
      </c>
      <c r="C85" s="12">
        <v>14</v>
      </c>
      <c r="D85" s="12">
        <v>9</v>
      </c>
      <c r="E85" s="12">
        <v>19</v>
      </c>
      <c r="F85" s="22">
        <v>45</v>
      </c>
      <c r="G85" s="136">
        <v>0.12</v>
      </c>
      <c r="H85" s="136">
        <v>0.54</v>
      </c>
      <c r="I85" s="136">
        <v>0.35</v>
      </c>
      <c r="J85" s="158">
        <v>5</v>
      </c>
      <c r="L85" s="126"/>
    </row>
    <row r="86" spans="1:12" ht="17.25" x14ac:dyDescent="0.25">
      <c r="A86" s="87" t="s">
        <v>60</v>
      </c>
      <c r="B86" s="88">
        <v>8</v>
      </c>
      <c r="C86" s="88">
        <v>24</v>
      </c>
      <c r="D86" s="88">
        <v>26</v>
      </c>
      <c r="E86" s="88">
        <v>6</v>
      </c>
      <c r="F86" s="90">
        <v>64</v>
      </c>
      <c r="G86" s="137">
        <v>0.14000000000000001</v>
      </c>
      <c r="H86" s="137">
        <v>0.41</v>
      </c>
      <c r="I86" s="137">
        <v>0.45</v>
      </c>
      <c r="J86" s="162"/>
      <c r="L86" s="126"/>
    </row>
    <row r="87" spans="1:12" x14ac:dyDescent="0.2">
      <c r="A87" s="4" t="s">
        <v>73</v>
      </c>
    </row>
    <row r="88" spans="1:12" x14ac:dyDescent="0.2">
      <c r="A88" s="4" t="s">
        <v>74</v>
      </c>
    </row>
    <row r="89" spans="1:12" x14ac:dyDescent="0.2">
      <c r="A89" s="4" t="s">
        <v>75</v>
      </c>
    </row>
    <row r="90" spans="1:12" x14ac:dyDescent="0.2">
      <c r="A90" s="4" t="s">
        <v>114</v>
      </c>
    </row>
    <row r="91" spans="1:12" x14ac:dyDescent="0.2">
      <c r="A91" s="129" t="s">
        <v>200</v>
      </c>
    </row>
    <row r="92" spans="1:12" x14ac:dyDescent="0.2">
      <c r="A92" s="3" t="s">
        <v>94</v>
      </c>
    </row>
    <row r="93" spans="1:12" x14ac:dyDescent="0.2">
      <c r="A93" s="1" t="s">
        <v>66</v>
      </c>
    </row>
  </sheetData>
  <mergeCells count="15">
    <mergeCell ref="A79:A80"/>
    <mergeCell ref="B79:F79"/>
    <mergeCell ref="G79:I79"/>
    <mergeCell ref="A41:A42"/>
    <mergeCell ref="B41:F41"/>
    <mergeCell ref="G41:I41"/>
    <mergeCell ref="A60:A61"/>
    <mergeCell ref="B60:F60"/>
    <mergeCell ref="G60:I60"/>
    <mergeCell ref="A3:A4"/>
    <mergeCell ref="B3:F3"/>
    <mergeCell ref="G3:I3"/>
    <mergeCell ref="A22:A23"/>
    <mergeCell ref="B22:F22"/>
    <mergeCell ref="G22:I22"/>
  </mergeCells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85DD2-7E15-4CCE-9FB4-B38608286617}">
  <sheetPr codeName="Sheet55">
    <pageSetUpPr fitToPage="1"/>
  </sheetPr>
  <dimension ref="A1:G78"/>
  <sheetViews>
    <sheetView zoomScaleNormal="100" zoomScaleSheetLayoutView="100" workbookViewId="0"/>
  </sheetViews>
  <sheetFormatPr defaultColWidth="9.140625" defaultRowHeight="14.25" x14ac:dyDescent="0.2"/>
  <cols>
    <col min="1" max="1" width="22.7109375" style="20" customWidth="1"/>
    <col min="2" max="6" width="11.5703125" style="2" customWidth="1"/>
    <col min="7" max="7" width="14" style="2" customWidth="1"/>
    <col min="8" max="16384" width="9.140625" style="2"/>
  </cols>
  <sheetData>
    <row r="1" spans="1:7" ht="15" x14ac:dyDescent="0.25">
      <c r="A1" s="21" t="s">
        <v>119</v>
      </c>
    </row>
    <row r="3" spans="1:7" ht="32.450000000000003" customHeight="1" x14ac:dyDescent="0.2">
      <c r="A3" s="169" t="s">
        <v>48</v>
      </c>
      <c r="B3" s="171" t="s">
        <v>105</v>
      </c>
      <c r="C3" s="171"/>
      <c r="D3" s="171"/>
      <c r="E3" s="172"/>
      <c r="F3" s="173" t="s">
        <v>120</v>
      </c>
      <c r="G3" s="174"/>
    </row>
    <row r="4" spans="1:7" s="10" customFormat="1" ht="30.75" x14ac:dyDescent="0.2">
      <c r="A4" s="170"/>
      <c r="B4" s="17" t="s">
        <v>81</v>
      </c>
      <c r="C4" s="17" t="s">
        <v>82</v>
      </c>
      <c r="D4" s="19" t="s">
        <v>83</v>
      </c>
      <c r="E4" s="23" t="s">
        <v>55</v>
      </c>
      <c r="F4" s="17" t="s">
        <v>81</v>
      </c>
      <c r="G4" s="17" t="s">
        <v>82</v>
      </c>
    </row>
    <row r="5" spans="1:7" s="10" customFormat="1" x14ac:dyDescent="0.2">
      <c r="A5" s="16" t="s">
        <v>57</v>
      </c>
      <c r="B5" s="12">
        <v>286</v>
      </c>
      <c r="C5" s="12">
        <v>54</v>
      </c>
      <c r="D5" s="12">
        <v>4</v>
      </c>
      <c r="E5" s="22">
        <v>344</v>
      </c>
      <c r="F5" s="15">
        <v>0.84</v>
      </c>
      <c r="G5" s="14">
        <v>0.16</v>
      </c>
    </row>
    <row r="6" spans="1:7" x14ac:dyDescent="0.2">
      <c r="A6" s="13" t="s">
        <v>58</v>
      </c>
      <c r="B6" s="12">
        <v>335</v>
      </c>
      <c r="C6" s="12">
        <v>71</v>
      </c>
      <c r="D6" s="12">
        <v>4</v>
      </c>
      <c r="E6" s="22">
        <v>410</v>
      </c>
      <c r="F6" s="11">
        <v>0.83</v>
      </c>
      <c r="G6" s="11">
        <v>0.17</v>
      </c>
    </row>
    <row r="7" spans="1:7" x14ac:dyDescent="0.2">
      <c r="A7" s="13">
        <v>2018</v>
      </c>
      <c r="B7" s="12">
        <v>262</v>
      </c>
      <c r="C7" s="12">
        <v>77</v>
      </c>
      <c r="D7" s="12">
        <v>12</v>
      </c>
      <c r="E7" s="22">
        <v>351</v>
      </c>
      <c r="F7" s="11">
        <v>0.77</v>
      </c>
      <c r="G7" s="11">
        <v>0.23</v>
      </c>
    </row>
    <row r="8" spans="1:7" x14ac:dyDescent="0.2">
      <c r="A8" s="13">
        <v>2019</v>
      </c>
      <c r="B8" s="12">
        <v>227</v>
      </c>
      <c r="C8" s="12">
        <v>59</v>
      </c>
      <c r="D8" s="12">
        <v>40</v>
      </c>
      <c r="E8" s="22">
        <v>326</v>
      </c>
      <c r="F8" s="11">
        <v>0.79</v>
      </c>
      <c r="G8" s="11">
        <v>0.21</v>
      </c>
    </row>
    <row r="9" spans="1:7" x14ac:dyDescent="0.2">
      <c r="A9" s="13" t="s">
        <v>59</v>
      </c>
      <c r="B9" s="12">
        <v>160</v>
      </c>
      <c r="C9" s="12">
        <v>34</v>
      </c>
      <c r="D9" s="12">
        <v>90</v>
      </c>
      <c r="E9" s="22">
        <v>284</v>
      </c>
      <c r="F9" s="11">
        <v>0.82</v>
      </c>
      <c r="G9" s="11">
        <v>0.18</v>
      </c>
    </row>
    <row r="10" spans="1:7" ht="15" x14ac:dyDescent="0.25">
      <c r="A10" s="87" t="s">
        <v>60</v>
      </c>
      <c r="B10" s="88">
        <v>263</v>
      </c>
      <c r="C10" s="88">
        <v>47</v>
      </c>
      <c r="D10" s="88">
        <v>28</v>
      </c>
      <c r="E10" s="90">
        <v>338</v>
      </c>
      <c r="F10" s="91">
        <v>0.85</v>
      </c>
      <c r="G10" s="91">
        <v>0.15</v>
      </c>
    </row>
    <row r="11" spans="1:7" x14ac:dyDescent="0.2">
      <c r="A11" s="4" t="s">
        <v>84</v>
      </c>
    </row>
    <row r="12" spans="1:7" x14ac:dyDescent="0.2">
      <c r="A12" s="4" t="s">
        <v>121</v>
      </c>
    </row>
    <row r="13" spans="1:7" x14ac:dyDescent="0.2">
      <c r="A13" s="3" t="s">
        <v>98</v>
      </c>
    </row>
    <row r="14" spans="1:7" x14ac:dyDescent="0.2">
      <c r="A14" s="1" t="s">
        <v>66</v>
      </c>
    </row>
    <row r="15" spans="1:7" x14ac:dyDescent="0.2">
      <c r="A15" s="1"/>
    </row>
    <row r="17" spans="1:7" ht="15" x14ac:dyDescent="0.25">
      <c r="A17" s="21" t="s">
        <v>122</v>
      </c>
    </row>
    <row r="19" spans="1:7" ht="32.450000000000003" customHeight="1" x14ac:dyDescent="0.2">
      <c r="A19" s="169" t="s">
        <v>48</v>
      </c>
      <c r="B19" s="171" t="s">
        <v>105</v>
      </c>
      <c r="C19" s="171"/>
      <c r="D19" s="171"/>
      <c r="E19" s="172"/>
      <c r="F19" s="173" t="s">
        <v>120</v>
      </c>
      <c r="G19" s="174"/>
    </row>
    <row r="20" spans="1:7" s="10" customFormat="1" ht="30.75" x14ac:dyDescent="0.2">
      <c r="A20" s="170"/>
      <c r="B20" s="17" t="s">
        <v>81</v>
      </c>
      <c r="C20" s="17" t="s">
        <v>82</v>
      </c>
      <c r="D20" s="19" t="s">
        <v>83</v>
      </c>
      <c r="E20" s="23" t="s">
        <v>55</v>
      </c>
      <c r="F20" s="17" t="s">
        <v>81</v>
      </c>
      <c r="G20" s="17" t="s">
        <v>82</v>
      </c>
    </row>
    <row r="21" spans="1:7" s="10" customFormat="1" x14ac:dyDescent="0.2">
      <c r="A21" s="16" t="s">
        <v>57</v>
      </c>
      <c r="B21" s="12">
        <v>93</v>
      </c>
      <c r="C21" s="12">
        <v>17</v>
      </c>
      <c r="D21" s="12">
        <v>2</v>
      </c>
      <c r="E21" s="22">
        <v>112</v>
      </c>
      <c r="F21" s="15">
        <v>0.85</v>
      </c>
      <c r="G21" s="14">
        <v>0.15</v>
      </c>
    </row>
    <row r="22" spans="1:7" x14ac:dyDescent="0.2">
      <c r="A22" s="13" t="s">
        <v>58</v>
      </c>
      <c r="B22" s="12">
        <v>86</v>
      </c>
      <c r="C22" s="12">
        <v>17</v>
      </c>
      <c r="D22" s="12">
        <v>3</v>
      </c>
      <c r="E22" s="22">
        <v>106</v>
      </c>
      <c r="F22" s="11">
        <v>0.83</v>
      </c>
      <c r="G22" s="11">
        <v>0.17</v>
      </c>
    </row>
    <row r="23" spans="1:7" x14ac:dyDescent="0.2">
      <c r="A23" s="13">
        <v>2018</v>
      </c>
      <c r="B23" s="12">
        <v>74</v>
      </c>
      <c r="C23" s="12">
        <v>23</v>
      </c>
      <c r="D23" s="12">
        <v>1</v>
      </c>
      <c r="E23" s="22">
        <v>98</v>
      </c>
      <c r="F23" s="11">
        <v>0.76</v>
      </c>
      <c r="G23" s="11">
        <v>0.24</v>
      </c>
    </row>
    <row r="24" spans="1:7" x14ac:dyDescent="0.2">
      <c r="A24" s="13">
        <v>2019</v>
      </c>
      <c r="B24" s="12">
        <v>93</v>
      </c>
      <c r="C24" s="12">
        <v>26</v>
      </c>
      <c r="D24" s="12">
        <v>1</v>
      </c>
      <c r="E24" s="22">
        <v>120</v>
      </c>
      <c r="F24" s="11">
        <v>0.78</v>
      </c>
      <c r="G24" s="11">
        <v>0.22</v>
      </c>
    </row>
    <row r="25" spans="1:7" x14ac:dyDescent="0.2">
      <c r="A25" s="13" t="s">
        <v>59</v>
      </c>
      <c r="B25" s="12">
        <v>67</v>
      </c>
      <c r="C25" s="12">
        <v>11</v>
      </c>
      <c r="D25" s="12">
        <v>27</v>
      </c>
      <c r="E25" s="22">
        <v>105</v>
      </c>
      <c r="F25" s="11">
        <v>0.86</v>
      </c>
      <c r="G25" s="11">
        <v>0.14000000000000001</v>
      </c>
    </row>
    <row r="26" spans="1:7" ht="15" x14ac:dyDescent="0.25">
      <c r="A26" s="87" t="s">
        <v>60</v>
      </c>
      <c r="B26" s="88">
        <v>86</v>
      </c>
      <c r="C26" s="88">
        <v>17</v>
      </c>
      <c r="D26" s="88">
        <v>5</v>
      </c>
      <c r="E26" s="90">
        <v>108</v>
      </c>
      <c r="F26" s="91">
        <v>0.83</v>
      </c>
      <c r="G26" s="91">
        <v>0.17</v>
      </c>
    </row>
    <row r="27" spans="1:7" x14ac:dyDescent="0.2">
      <c r="A27" s="4" t="s">
        <v>84</v>
      </c>
    </row>
    <row r="28" spans="1:7" x14ac:dyDescent="0.2">
      <c r="A28" s="4" t="s">
        <v>123</v>
      </c>
    </row>
    <row r="29" spans="1:7" x14ac:dyDescent="0.2">
      <c r="A29" s="3" t="s">
        <v>98</v>
      </c>
    </row>
    <row r="30" spans="1:7" x14ac:dyDescent="0.2">
      <c r="A30" s="1" t="s">
        <v>66</v>
      </c>
    </row>
    <row r="31" spans="1:7" x14ac:dyDescent="0.2">
      <c r="A31" s="1"/>
    </row>
    <row r="33" spans="1:7" ht="15" x14ac:dyDescent="0.25">
      <c r="A33" s="21" t="s">
        <v>124</v>
      </c>
    </row>
    <row r="35" spans="1:7" ht="32.450000000000003" customHeight="1" x14ac:dyDescent="0.2">
      <c r="A35" s="169" t="s">
        <v>48</v>
      </c>
      <c r="B35" s="171" t="s">
        <v>105</v>
      </c>
      <c r="C35" s="171"/>
      <c r="D35" s="171"/>
      <c r="E35" s="172"/>
      <c r="F35" s="173" t="s">
        <v>120</v>
      </c>
      <c r="G35" s="174"/>
    </row>
    <row r="36" spans="1:7" s="10" customFormat="1" ht="30.75" x14ac:dyDescent="0.2">
      <c r="A36" s="170"/>
      <c r="B36" s="17" t="s">
        <v>81</v>
      </c>
      <c r="C36" s="17" t="s">
        <v>82</v>
      </c>
      <c r="D36" s="19" t="s">
        <v>83</v>
      </c>
      <c r="E36" s="23" t="s">
        <v>55</v>
      </c>
      <c r="F36" s="17" t="s">
        <v>81</v>
      </c>
      <c r="G36" s="17" t="s">
        <v>82</v>
      </c>
    </row>
    <row r="37" spans="1:7" s="10" customFormat="1" x14ac:dyDescent="0.2">
      <c r="A37" s="16" t="s">
        <v>57</v>
      </c>
      <c r="B37" s="12">
        <v>84</v>
      </c>
      <c r="C37" s="12">
        <v>21</v>
      </c>
      <c r="D37" s="12">
        <v>2</v>
      </c>
      <c r="E37" s="22">
        <v>107</v>
      </c>
      <c r="F37" s="15">
        <v>0.8</v>
      </c>
      <c r="G37" s="14">
        <v>0.2</v>
      </c>
    </row>
    <row r="38" spans="1:7" x14ac:dyDescent="0.2">
      <c r="A38" s="13" t="s">
        <v>58</v>
      </c>
      <c r="B38" s="12">
        <v>79</v>
      </c>
      <c r="C38" s="12">
        <v>25</v>
      </c>
      <c r="D38" s="12">
        <v>0</v>
      </c>
      <c r="E38" s="22">
        <v>104</v>
      </c>
      <c r="F38" s="11">
        <v>0.76</v>
      </c>
      <c r="G38" s="11">
        <v>0.24</v>
      </c>
    </row>
    <row r="39" spans="1:7" x14ac:dyDescent="0.2">
      <c r="A39" s="13">
        <v>2018</v>
      </c>
      <c r="B39" s="12">
        <v>69</v>
      </c>
      <c r="C39" s="12">
        <v>22</v>
      </c>
      <c r="D39" s="12">
        <v>1</v>
      </c>
      <c r="E39" s="22">
        <v>92</v>
      </c>
      <c r="F39" s="11">
        <v>0.76</v>
      </c>
      <c r="G39" s="11">
        <v>0.24</v>
      </c>
    </row>
    <row r="40" spans="1:7" x14ac:dyDescent="0.2">
      <c r="A40" s="13">
        <v>2019</v>
      </c>
      <c r="B40" s="12">
        <v>63</v>
      </c>
      <c r="C40" s="12">
        <v>21</v>
      </c>
      <c r="D40" s="12">
        <v>0</v>
      </c>
      <c r="E40" s="22">
        <v>84</v>
      </c>
      <c r="F40" s="11">
        <v>0.75</v>
      </c>
      <c r="G40" s="11">
        <v>0.25</v>
      </c>
    </row>
    <row r="41" spans="1:7" x14ac:dyDescent="0.2">
      <c r="A41" s="13" t="s">
        <v>59</v>
      </c>
      <c r="B41" s="12">
        <v>51</v>
      </c>
      <c r="C41" s="12">
        <v>12</v>
      </c>
      <c r="D41" s="12">
        <v>22</v>
      </c>
      <c r="E41" s="22">
        <v>85</v>
      </c>
      <c r="F41" s="11">
        <v>0.81</v>
      </c>
      <c r="G41" s="11">
        <v>0.19</v>
      </c>
    </row>
    <row r="42" spans="1:7" ht="15" x14ac:dyDescent="0.25">
      <c r="A42" s="87" t="s">
        <v>60</v>
      </c>
      <c r="B42" s="88">
        <v>59</v>
      </c>
      <c r="C42" s="88">
        <v>16</v>
      </c>
      <c r="D42" s="88">
        <v>8</v>
      </c>
      <c r="E42" s="90">
        <v>83</v>
      </c>
      <c r="F42" s="91">
        <v>0.79</v>
      </c>
      <c r="G42" s="91">
        <v>0.21</v>
      </c>
    </row>
    <row r="43" spans="1:7" x14ac:dyDescent="0.2">
      <c r="A43" s="4" t="s">
        <v>84</v>
      </c>
    </row>
    <row r="44" spans="1:7" x14ac:dyDescent="0.2">
      <c r="A44" s="4" t="s">
        <v>121</v>
      </c>
    </row>
    <row r="45" spans="1:7" x14ac:dyDescent="0.2">
      <c r="A45" s="3" t="s">
        <v>98</v>
      </c>
    </row>
    <row r="46" spans="1:7" x14ac:dyDescent="0.2">
      <c r="A46" s="1" t="s">
        <v>66</v>
      </c>
    </row>
    <row r="49" spans="1:7" ht="15" x14ac:dyDescent="0.25">
      <c r="A49" s="21" t="s">
        <v>125</v>
      </c>
    </row>
    <row r="51" spans="1:7" ht="32.450000000000003" customHeight="1" x14ac:dyDescent="0.2">
      <c r="A51" s="169" t="s">
        <v>48</v>
      </c>
      <c r="B51" s="171" t="s">
        <v>105</v>
      </c>
      <c r="C51" s="171"/>
      <c r="D51" s="171"/>
      <c r="E51" s="172"/>
      <c r="F51" s="173" t="s">
        <v>120</v>
      </c>
      <c r="G51" s="174"/>
    </row>
    <row r="52" spans="1:7" s="10" customFormat="1" ht="30.75" x14ac:dyDescent="0.2">
      <c r="A52" s="170"/>
      <c r="B52" s="17" t="s">
        <v>81</v>
      </c>
      <c r="C52" s="17" t="s">
        <v>82</v>
      </c>
      <c r="D52" s="19" t="s">
        <v>83</v>
      </c>
      <c r="E52" s="23" t="s">
        <v>55</v>
      </c>
      <c r="F52" s="17" t="s">
        <v>81</v>
      </c>
      <c r="G52" s="17" t="s">
        <v>82</v>
      </c>
    </row>
    <row r="53" spans="1:7" s="10" customFormat="1" x14ac:dyDescent="0.2">
      <c r="A53" s="16" t="s">
        <v>57</v>
      </c>
      <c r="B53" s="12">
        <v>61</v>
      </c>
      <c r="C53" s="12">
        <v>8</v>
      </c>
      <c r="D53" s="12">
        <v>0</v>
      </c>
      <c r="E53" s="22">
        <v>69</v>
      </c>
      <c r="F53" s="15">
        <v>0.88</v>
      </c>
      <c r="G53" s="14">
        <v>0.12</v>
      </c>
    </row>
    <row r="54" spans="1:7" x14ac:dyDescent="0.2">
      <c r="A54" s="13" t="s">
        <v>58</v>
      </c>
      <c r="B54" s="12">
        <v>94</v>
      </c>
      <c r="C54" s="12">
        <v>15</v>
      </c>
      <c r="D54" s="12">
        <v>1</v>
      </c>
      <c r="E54" s="22">
        <v>110</v>
      </c>
      <c r="F54" s="11">
        <v>0.86</v>
      </c>
      <c r="G54" s="11">
        <v>0.14000000000000001</v>
      </c>
    </row>
    <row r="55" spans="1:7" x14ac:dyDescent="0.2">
      <c r="A55" s="13">
        <v>2018</v>
      </c>
      <c r="B55" s="12">
        <v>65</v>
      </c>
      <c r="C55" s="12">
        <v>17</v>
      </c>
      <c r="D55" s="12">
        <v>5</v>
      </c>
      <c r="E55" s="22">
        <v>87</v>
      </c>
      <c r="F55" s="11">
        <v>0.79</v>
      </c>
      <c r="G55" s="11">
        <v>0.21</v>
      </c>
    </row>
    <row r="56" spans="1:7" x14ac:dyDescent="0.2">
      <c r="A56" s="13">
        <v>2019</v>
      </c>
      <c r="B56" s="12">
        <v>42</v>
      </c>
      <c r="C56" s="12">
        <v>7</v>
      </c>
      <c r="D56" s="12">
        <v>18</v>
      </c>
      <c r="E56" s="22">
        <v>67</v>
      </c>
      <c r="F56" s="11">
        <v>0.86</v>
      </c>
      <c r="G56" s="11">
        <v>0.14000000000000001</v>
      </c>
    </row>
    <row r="57" spans="1:7" x14ac:dyDescent="0.2">
      <c r="A57" s="13" t="s">
        <v>59</v>
      </c>
      <c r="B57" s="12">
        <v>22</v>
      </c>
      <c r="C57" s="12">
        <v>5</v>
      </c>
      <c r="D57" s="12">
        <v>22</v>
      </c>
      <c r="E57" s="22">
        <v>49</v>
      </c>
      <c r="F57" s="11">
        <v>0.81</v>
      </c>
      <c r="G57" s="11">
        <v>0.19</v>
      </c>
    </row>
    <row r="58" spans="1:7" ht="15" x14ac:dyDescent="0.25">
      <c r="A58" s="87" t="s">
        <v>60</v>
      </c>
      <c r="B58" s="88">
        <v>66</v>
      </c>
      <c r="C58" s="88">
        <v>8</v>
      </c>
      <c r="D58" s="88">
        <v>9</v>
      </c>
      <c r="E58" s="90">
        <v>83</v>
      </c>
      <c r="F58" s="91">
        <v>0.89</v>
      </c>
      <c r="G58" s="91">
        <v>0.11</v>
      </c>
    </row>
    <row r="59" spans="1:7" x14ac:dyDescent="0.2">
      <c r="A59" s="4" t="s">
        <v>84</v>
      </c>
    </row>
    <row r="60" spans="1:7" x14ac:dyDescent="0.2">
      <c r="A60" s="4" t="s">
        <v>121</v>
      </c>
    </row>
    <row r="61" spans="1:7" x14ac:dyDescent="0.2">
      <c r="A61" s="3" t="s">
        <v>98</v>
      </c>
    </row>
    <row r="62" spans="1:7" x14ac:dyDescent="0.2">
      <c r="A62" s="1" t="s">
        <v>66</v>
      </c>
    </row>
    <row r="65" spans="1:7" ht="15" x14ac:dyDescent="0.25">
      <c r="A65" s="21" t="s">
        <v>126</v>
      </c>
    </row>
    <row r="67" spans="1:7" ht="32.450000000000003" customHeight="1" x14ac:dyDescent="0.2">
      <c r="A67" s="169" t="s">
        <v>48</v>
      </c>
      <c r="B67" s="171" t="s">
        <v>105</v>
      </c>
      <c r="C67" s="171"/>
      <c r="D67" s="171"/>
      <c r="E67" s="172"/>
      <c r="F67" s="173" t="s">
        <v>120</v>
      </c>
      <c r="G67" s="174"/>
    </row>
    <row r="68" spans="1:7" s="10" customFormat="1" ht="30.75" x14ac:dyDescent="0.2">
      <c r="A68" s="170"/>
      <c r="B68" s="17" t="s">
        <v>81</v>
      </c>
      <c r="C68" s="17" t="s">
        <v>82</v>
      </c>
      <c r="D68" s="19" t="s">
        <v>83</v>
      </c>
      <c r="E68" s="23" t="s">
        <v>55</v>
      </c>
      <c r="F68" s="17" t="s">
        <v>81</v>
      </c>
      <c r="G68" s="17" t="s">
        <v>82</v>
      </c>
    </row>
    <row r="69" spans="1:7" s="10" customFormat="1" x14ac:dyDescent="0.2">
      <c r="A69" s="16" t="s">
        <v>57</v>
      </c>
      <c r="B69" s="12">
        <v>48</v>
      </c>
      <c r="C69" s="12">
        <v>8</v>
      </c>
      <c r="D69" s="12">
        <v>0</v>
      </c>
      <c r="E69" s="22">
        <v>56</v>
      </c>
      <c r="F69" s="15">
        <v>0.86</v>
      </c>
      <c r="G69" s="14">
        <v>0.14000000000000001</v>
      </c>
    </row>
    <row r="70" spans="1:7" x14ac:dyDescent="0.2">
      <c r="A70" s="13" t="s">
        <v>58</v>
      </c>
      <c r="B70" s="12">
        <v>76</v>
      </c>
      <c r="C70" s="12">
        <v>14</v>
      </c>
      <c r="D70" s="12">
        <v>0</v>
      </c>
      <c r="E70" s="22">
        <v>90</v>
      </c>
      <c r="F70" s="11">
        <v>0.84</v>
      </c>
      <c r="G70" s="11">
        <v>0.16</v>
      </c>
    </row>
    <row r="71" spans="1:7" x14ac:dyDescent="0.2">
      <c r="A71" s="13">
        <v>2018</v>
      </c>
      <c r="B71" s="12">
        <v>54</v>
      </c>
      <c r="C71" s="12">
        <v>15</v>
      </c>
      <c r="D71" s="12">
        <v>5</v>
      </c>
      <c r="E71" s="22">
        <v>74</v>
      </c>
      <c r="F71" s="11">
        <v>0.78</v>
      </c>
      <c r="G71" s="11">
        <v>0.22</v>
      </c>
    </row>
    <row r="72" spans="1:7" x14ac:dyDescent="0.2">
      <c r="A72" s="13">
        <v>2019</v>
      </c>
      <c r="B72" s="12">
        <v>29</v>
      </c>
      <c r="C72" s="12">
        <v>5</v>
      </c>
      <c r="D72" s="12">
        <v>21</v>
      </c>
      <c r="E72" s="22">
        <v>55</v>
      </c>
      <c r="F72" s="11">
        <v>0.85</v>
      </c>
      <c r="G72" s="11">
        <v>0.15</v>
      </c>
    </row>
    <row r="73" spans="1:7" x14ac:dyDescent="0.2">
      <c r="A73" s="13" t="s">
        <v>59</v>
      </c>
      <c r="B73" s="12">
        <v>20</v>
      </c>
      <c r="C73" s="12">
        <v>6</v>
      </c>
      <c r="D73" s="12">
        <v>19</v>
      </c>
      <c r="E73" s="22">
        <v>45</v>
      </c>
      <c r="F73" s="11">
        <v>0.77</v>
      </c>
      <c r="G73" s="11">
        <v>0.23</v>
      </c>
    </row>
    <row r="74" spans="1:7" ht="15" x14ac:dyDescent="0.25">
      <c r="A74" s="87" t="s">
        <v>60</v>
      </c>
      <c r="B74" s="88">
        <v>52</v>
      </c>
      <c r="C74" s="88">
        <v>6</v>
      </c>
      <c r="D74" s="88">
        <v>6</v>
      </c>
      <c r="E74" s="90">
        <v>64</v>
      </c>
      <c r="F74" s="91">
        <v>0.9</v>
      </c>
      <c r="G74" s="91">
        <v>0.1</v>
      </c>
    </row>
    <row r="75" spans="1:7" x14ac:dyDescent="0.2">
      <c r="A75" s="4" t="s">
        <v>84</v>
      </c>
    </row>
    <row r="76" spans="1:7" x14ac:dyDescent="0.2">
      <c r="A76" s="4" t="s">
        <v>121</v>
      </c>
    </row>
    <row r="77" spans="1:7" x14ac:dyDescent="0.2">
      <c r="A77" s="3" t="s">
        <v>98</v>
      </c>
    </row>
    <row r="78" spans="1:7" x14ac:dyDescent="0.2">
      <c r="A78" s="1" t="s">
        <v>66</v>
      </c>
    </row>
  </sheetData>
  <mergeCells count="15">
    <mergeCell ref="A67:A68"/>
    <mergeCell ref="B67:E67"/>
    <mergeCell ref="F67:G67"/>
    <mergeCell ref="A35:A36"/>
    <mergeCell ref="B35:E35"/>
    <mergeCell ref="F35:G35"/>
    <mergeCell ref="A51:A52"/>
    <mergeCell ref="B51:E51"/>
    <mergeCell ref="F51:G51"/>
    <mergeCell ref="A3:A4"/>
    <mergeCell ref="B3:E3"/>
    <mergeCell ref="F3:G3"/>
    <mergeCell ref="A19:A20"/>
    <mergeCell ref="B19:E19"/>
    <mergeCell ref="F19:G19"/>
  </mergeCells>
  <pageMargins left="0.7" right="0.7" top="0.75" bottom="0.75" header="0.3" footer="0.3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32AD-0B38-45FC-B27B-26B4E909A61A}">
  <sheetPr codeName="Sheet37">
    <pageSetUpPr fitToPage="1"/>
  </sheetPr>
  <dimension ref="A1:G12"/>
  <sheetViews>
    <sheetView zoomScaleNormal="100" zoomScaleSheetLayoutView="100" workbookViewId="0"/>
  </sheetViews>
  <sheetFormatPr defaultColWidth="9.140625" defaultRowHeight="14.25" x14ac:dyDescent="0.2"/>
  <cols>
    <col min="1" max="1" width="22.140625" style="2" customWidth="1"/>
    <col min="2" max="2" width="11.85546875" style="2" customWidth="1"/>
    <col min="3" max="3" width="10.7109375" style="2" customWidth="1"/>
    <col min="4" max="4" width="7.42578125" style="2" customWidth="1"/>
    <col min="5" max="5" width="10.42578125" style="2" bestFit="1" customWidth="1"/>
    <col min="6" max="6" width="9.140625" style="2"/>
    <col min="7" max="7" width="11.5703125" style="2" customWidth="1"/>
    <col min="8" max="16384" width="9.140625" style="2"/>
  </cols>
  <sheetData>
    <row r="1" spans="1:7" ht="15" x14ac:dyDescent="0.25">
      <c r="A1" s="40" t="s">
        <v>127</v>
      </c>
    </row>
    <row r="2" spans="1:7" ht="28.5" customHeight="1" x14ac:dyDescent="0.2"/>
    <row r="3" spans="1:7" s="10" customFormat="1" ht="71.25" x14ac:dyDescent="0.2">
      <c r="A3" s="51" t="s">
        <v>48</v>
      </c>
      <c r="B3" s="49" t="s">
        <v>128</v>
      </c>
      <c r="C3" s="49" t="s">
        <v>129</v>
      </c>
      <c r="D3" s="50" t="s">
        <v>130</v>
      </c>
      <c r="E3" s="50" t="s">
        <v>131</v>
      </c>
      <c r="F3" s="50" t="s">
        <v>132</v>
      </c>
      <c r="G3" s="49" t="s">
        <v>133</v>
      </c>
    </row>
    <row r="4" spans="1:7" s="10" customFormat="1" x14ac:dyDescent="0.2">
      <c r="A4" s="48">
        <v>2016</v>
      </c>
      <c r="B4" s="12">
        <v>0</v>
      </c>
      <c r="C4" s="44">
        <v>44</v>
      </c>
      <c r="D4" s="47"/>
      <c r="E4" s="46">
        <v>344</v>
      </c>
      <c r="F4" s="47">
        <v>-300</v>
      </c>
      <c r="G4" s="12">
        <v>44</v>
      </c>
    </row>
    <row r="5" spans="1:7" x14ac:dyDescent="0.2">
      <c r="A5" s="20">
        <v>2017</v>
      </c>
      <c r="B5" s="33">
        <v>44</v>
      </c>
      <c r="C5" s="44">
        <v>83</v>
      </c>
      <c r="D5" s="33"/>
      <c r="E5" s="46">
        <v>410</v>
      </c>
      <c r="F5" s="45">
        <v>-327</v>
      </c>
      <c r="G5" s="33">
        <v>127</v>
      </c>
    </row>
    <row r="6" spans="1:7" x14ac:dyDescent="0.2">
      <c r="A6" s="20">
        <v>2018</v>
      </c>
      <c r="B6" s="33">
        <v>127</v>
      </c>
      <c r="C6" s="44">
        <v>69</v>
      </c>
      <c r="D6" s="33"/>
      <c r="E6" s="46">
        <v>351</v>
      </c>
      <c r="F6" s="45">
        <v>-282</v>
      </c>
      <c r="G6" s="33">
        <v>196</v>
      </c>
    </row>
    <row r="7" spans="1:7" x14ac:dyDescent="0.2">
      <c r="A7" s="20">
        <v>2019</v>
      </c>
      <c r="B7" s="33">
        <v>196</v>
      </c>
      <c r="C7" s="44">
        <v>-95</v>
      </c>
      <c r="D7" s="33"/>
      <c r="E7" s="46">
        <v>326</v>
      </c>
      <c r="F7" s="45">
        <v>-421</v>
      </c>
      <c r="G7" s="33">
        <v>101</v>
      </c>
    </row>
    <row r="8" spans="1:7" x14ac:dyDescent="0.2">
      <c r="A8" s="20">
        <v>2020</v>
      </c>
      <c r="B8" s="33">
        <v>101</v>
      </c>
      <c r="C8" s="44">
        <v>-42</v>
      </c>
      <c r="D8" s="33"/>
      <c r="E8" s="46">
        <v>284</v>
      </c>
      <c r="F8" s="45">
        <v>-326</v>
      </c>
      <c r="G8" s="33">
        <v>59</v>
      </c>
    </row>
    <row r="9" spans="1:7" ht="15" x14ac:dyDescent="0.25">
      <c r="A9" s="21">
        <v>2021</v>
      </c>
      <c r="B9" s="42">
        <v>59</v>
      </c>
      <c r="C9" s="85">
        <v>-8</v>
      </c>
      <c r="D9" s="42"/>
      <c r="E9" s="53">
        <v>338</v>
      </c>
      <c r="F9" s="43">
        <v>-346</v>
      </c>
      <c r="G9" s="42">
        <v>51</v>
      </c>
    </row>
    <row r="10" spans="1:7" ht="15" thickBot="1" x14ac:dyDescent="0.25">
      <c r="A10" s="8" t="s">
        <v>61</v>
      </c>
      <c r="B10" s="5">
        <v>-0.42</v>
      </c>
      <c r="C10" s="5" t="s">
        <v>62</v>
      </c>
      <c r="D10" s="5"/>
      <c r="E10" s="41">
        <v>0.19</v>
      </c>
      <c r="F10" s="41">
        <v>0.06</v>
      </c>
      <c r="G10" s="5">
        <v>-0.14000000000000001</v>
      </c>
    </row>
    <row r="11" spans="1:7" ht="15" thickTop="1" x14ac:dyDescent="0.2">
      <c r="A11" s="1" t="s">
        <v>134</v>
      </c>
    </row>
    <row r="12" spans="1:7" x14ac:dyDescent="0.2">
      <c r="A12" s="1" t="s">
        <v>66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2F02F3CDBACE488A3F73CE02E0F663" ma:contentTypeVersion="11" ma:contentTypeDescription="Create a new document." ma:contentTypeScope="" ma:versionID="cfb149b7bdd223da14cc5e99e29c919c">
  <xsd:schema xmlns:xsd="http://www.w3.org/2001/XMLSchema" xmlns:xs="http://www.w3.org/2001/XMLSchema" xmlns:p="http://schemas.microsoft.com/office/2006/metadata/properties" xmlns:ns2="5e1e1f85-bb35-49b3-881c-2b94340d8ac1" targetNamespace="http://schemas.microsoft.com/office/2006/metadata/properties" ma:root="true" ma:fieldsID="1498d4d3bc73f3075a2d8bcd05fc6cb2" ns2:_="">
    <xsd:import namespace="5e1e1f85-bb35-49b3-881c-2b94340d8ac1"/>
    <xsd:element name="properties">
      <xsd:complexType>
        <xsd:sequence>
          <xsd:element name="documentManagement">
            <xsd:complexType>
              <xsd:all>
                <xsd:element ref="ns2:Source_x0020_Folder_x0020_Path" minOccurs="0"/>
                <xsd:element ref="ns2:File_x0020_System_x0020_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e1f85-bb35-49b3-881c-2b94340d8ac1" elementFormDefault="qualified">
    <xsd:import namespace="http://schemas.microsoft.com/office/2006/documentManagement/types"/>
    <xsd:import namespace="http://schemas.microsoft.com/office/infopath/2007/PartnerControls"/>
    <xsd:element name="Source_x0020_Folder_x0020_Path" ma:index="8" nillable="true" ma:displayName="Source Folder Path" ma:description="" ma:internalName="Source_x0020_Folder_x0020_Path">
      <xsd:simpleType>
        <xsd:restriction base="dms:Text">
          <xsd:maxLength value="255"/>
        </xsd:restriction>
      </xsd:simpleType>
    </xsd:element>
    <xsd:element name="File_x0020_System_x0020_Path" ma:index="9" nillable="true" ma:displayName="File System Path" ma:description="" ma:internalName="File_x0020_System_x0020_Path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Folder_x0020_Path xmlns="5e1e1f85-bb35-49b3-881c-2b94340d8ac1" xsi:nil="true"/>
    <File_x0020_System_x0020_Path xmlns="5e1e1f85-bb35-49b3-881c-2b94340d8a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F28196-F6B8-4410-A5D2-158A22236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e1f85-bb35-49b3-881c-2b94340d8a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B122F8-1754-44C4-A71E-696750CE2CB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1e1f85-bb35-49b3-881c-2b94340d8ac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F8BF8-8382-4CCF-A688-5090CC8F12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Cover</vt:lpstr>
      <vt:lpstr>Content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'1.11'!Print_Area</vt:lpstr>
      <vt:lpstr>'1.12'!Print_Area</vt:lpstr>
      <vt:lpstr>'1.14'!Print_Area</vt:lpstr>
      <vt:lpstr>'1.15'!Print_Area</vt:lpstr>
      <vt:lpstr>'1.3'!Print_Area</vt:lpstr>
      <vt:lpstr>'1.8'!Print_Area</vt:lpstr>
      <vt:lpstr>Cover!Print_Area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Hillis, Ian C1</dc:creator>
  <cp:keywords/>
  <dc:description/>
  <cp:lastModifiedBy>Hillis, Ian C1</cp:lastModifiedBy>
  <cp:revision/>
  <dcterms:created xsi:type="dcterms:W3CDTF">2022-01-19T14:11:42Z</dcterms:created>
  <dcterms:modified xsi:type="dcterms:W3CDTF">2022-03-08T18:20:23Z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0x0101002F2F02F3CDBACE488A3F73CE02E0F663</vt:lpwstr>
  </property>
</Properties>
</file>