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modgovuk.sharepoint.com/teams/300827/Annual Reports/Annual Report 2021/Statistics/5. Tables (Excel Files)/"/>
    </mc:Choice>
  </mc:AlternateContent>
  <xr:revisionPtr revIDLastSave="372" documentId="8_{9758BBB0-1237-42A0-84FC-1925039A88EA}" xr6:coauthVersionLast="46" xr6:coauthVersionMax="47" xr10:uidLastSave="{79F3FC6F-19BA-430E-BC85-B87423DCAA15}"/>
  <bookViews>
    <workbookView xWindow="-120" yWindow="-120" windowWidth="29040" windowHeight="15840" activeTab="7" xr2:uid="{75A846E5-EF24-44D0-BCDD-EB9BAEC52C5F}"/>
  </bookViews>
  <sheets>
    <sheet name="Cover" sheetId="1" r:id="rId1"/>
    <sheet name="Contents" sheetId="2" r:id="rId2"/>
    <sheet name="2.1" sheetId="3" r:id="rId3"/>
    <sheet name="2.2" sheetId="4" r:id="rId4"/>
    <sheet name="2.3" sheetId="5" r:id="rId5"/>
    <sheet name="2.4" sheetId="6" r:id="rId6"/>
    <sheet name="2.5" sheetId="7" r:id="rId7"/>
    <sheet name="2.6" sheetId="8" r:id="rId8"/>
    <sheet name="2.7" sheetId="9" r:id="rId9"/>
    <sheet name="2.8" sheetId="10" r:id="rId10"/>
    <sheet name="2.9" sheetId="11" r:id="rId11"/>
    <sheet name="2.10" sheetId="12" r:id="rId12"/>
    <sheet name="2.11" sheetId="13" r:id="rId13"/>
    <sheet name="2.12" sheetId="14" r:id="rId14"/>
    <sheet name="2.13" sheetId="15" r:id="rId15"/>
    <sheet name="2.14" sheetId="16" r:id="rId16"/>
    <sheet name="2.15" sheetId="17" r:id="rId17"/>
    <sheet name="2.16" sheetId="18" r:id="rId18"/>
  </sheets>
  <externalReferences>
    <externalReference r:id="rId19"/>
    <externalReference r:id="rId20"/>
  </externalReferences>
  <definedNames>
    <definedName name="_xlnm._FilterDatabase" localSheetId="1" hidden="1">Contents!$A$1:$B$1</definedName>
    <definedName name="Caseworker2" localSheetId="3">'[1]Do not change'!$B$55:$B$59</definedName>
    <definedName name="Caseworker2" localSheetId="4">'[1]Do not change'!$B$55:$B$59</definedName>
    <definedName name="Caseworker2" localSheetId="6">'[1]Do not change'!$B$55:$B$59</definedName>
    <definedName name="Caseworker2">'[1]Do not change'!$B$55:$B$59</definedName>
    <definedName name="Country" localSheetId="3">'[1]Do not change'!$B$61:$B$68</definedName>
    <definedName name="Country" localSheetId="4">'[1]Do not change'!$B$61:$B$68</definedName>
    <definedName name="Country" localSheetId="6">'[1]Do not change'!$B$61:$B$68</definedName>
    <definedName name="Country">'[1]Do not change'!$B$61:$B$68</definedName>
    <definedName name="Gender" localSheetId="3">'[2]Do not change'!$H$8:$H$9</definedName>
    <definedName name="Gender" localSheetId="4">'[2]Do not change'!$H$8:$H$9</definedName>
    <definedName name="Gender" localSheetId="6">'[2]Do not change'!$H$8:$H$9</definedName>
    <definedName name="Gender">'[2]Do not change'!$H$8:$H$9</definedName>
    <definedName name="HeardAbout" localSheetId="3">'[1]Do not change'!$B$85:$B$92</definedName>
    <definedName name="HeardAbout" localSheetId="4">'[1]Do not change'!$B$85:$B$92</definedName>
    <definedName name="HeardAbout" localSheetId="6">'[1]Do not change'!$B$85:$B$92</definedName>
    <definedName name="HeardAbout">'[1]Do not change'!$B$85:$B$92</definedName>
    <definedName name="Level1" localSheetId="3">'[1]Do not change'!$B$21:$B$30</definedName>
    <definedName name="Level1" localSheetId="4">'[1]Do not change'!$B$21:$B$30</definedName>
    <definedName name="Level1" localSheetId="6">'[1]Do not change'!$B$21:$B$30</definedName>
    <definedName name="Level1">'[1]Do not change'!$B$21:$B$30</definedName>
    <definedName name="Level2" localSheetId="3">'[1]Do not change'!$B$32:$B$38</definedName>
    <definedName name="Level2" localSheetId="4">'[1]Do not change'!$B$32:$B$38</definedName>
    <definedName name="Level2" localSheetId="6">'[1]Do not change'!$B$32:$B$38</definedName>
    <definedName name="Level2">'[1]Do not change'!$B$32:$B$38</definedName>
    <definedName name="Level3" localSheetId="3">'[1]Do not change'!$B$40:$B$44</definedName>
    <definedName name="Level3" localSheetId="4">'[1]Do not change'!$B$40:$B$44</definedName>
    <definedName name="Level3" localSheetId="6">'[1]Do not change'!$B$40:$B$44</definedName>
    <definedName name="Level3">'[1]Do not change'!$B$40:$B$44</definedName>
    <definedName name="PNP" localSheetId="3">'[1]Do not change'!$B$76:$B$79</definedName>
    <definedName name="PNP" localSheetId="4">'[1]Do not change'!$B$76:$B$79</definedName>
    <definedName name="PNP" localSheetId="6">'[1]Do not change'!$B$76:$B$79</definedName>
    <definedName name="PNP">'[1]Do not change'!$B$76:$B$79</definedName>
    <definedName name="PrescribedCats" localSheetId="3">'[1]Do not change'!$B$16:$B$18</definedName>
    <definedName name="PrescribedCats" localSheetId="4">'[1]Do not change'!$B$16:$B$18</definedName>
    <definedName name="PrescribedCats" localSheetId="6">'[1]Do not change'!$B$16:$B$18</definedName>
    <definedName name="PrescribedCats">'[1]Do not change'!$B$16:$B$18</definedName>
    <definedName name="_xlnm.Print_Area" localSheetId="2">'2.1'!#REF!</definedName>
    <definedName name="_xlnm.Print_Area" localSheetId="11">'2.10'!$A$1:$E$43</definedName>
    <definedName name="_xlnm.Print_Area" localSheetId="13">'2.12'!#REF!</definedName>
    <definedName name="_xlnm.Print_Area" localSheetId="14">'2.13'!#REF!</definedName>
    <definedName name="_xlnm.Print_Area" localSheetId="15">'2.14'!#REF!</definedName>
    <definedName name="_xlnm.Print_Area" localSheetId="16">'2.15'!$A$1:$I$9</definedName>
    <definedName name="_xlnm.Print_Area" localSheetId="17">'2.16'!$A$1:$I$9</definedName>
    <definedName name="_xlnm.Print_Area" localSheetId="3">'2.2'!#REF!</definedName>
    <definedName name="_xlnm.Print_Area" localSheetId="4">'2.3'!#REF!</definedName>
    <definedName name="_xlnm.Print_Area" localSheetId="6">'2.5'!#REF!</definedName>
    <definedName name="_xlnm.Print_Area" localSheetId="7">'2.6'!$A$1:$M$10</definedName>
    <definedName name="_xlnm.Print_Area" localSheetId="8">'2.7'!$A$1:$F$34</definedName>
    <definedName name="_xlnm.Print_Area" localSheetId="10">'2.9'!$A$1:$I$11</definedName>
    <definedName name="_xlnm.Print_Area" localSheetId="1">Contents!$A$1:$B$24</definedName>
    <definedName name="_xlnm.Print_Area" localSheetId="0">Cover!$A$1:$E$22</definedName>
    <definedName name="Process" localSheetId="3">'[2]Do not change'!$E$20:$E$22</definedName>
    <definedName name="Process" localSheetId="4">'[2]Do not change'!$E$20:$E$22</definedName>
    <definedName name="Process" localSheetId="6">'[2]Do not change'!$E$20:$E$22</definedName>
    <definedName name="Process">'[2]Do not change'!$E$20:$E$22</definedName>
    <definedName name="ReferredTo" localSheetId="3">'[1]Do not change'!$B$81:$B$83</definedName>
    <definedName name="ReferredTo" localSheetId="4">'[1]Do not change'!$B$81:$B$83</definedName>
    <definedName name="ReferredTo" localSheetId="6">'[1]Do not change'!$B$81:$B$83</definedName>
    <definedName name="ReferredTo">'[1]Do not change'!$B$81:$B$83</definedName>
    <definedName name="RegRes2" localSheetId="3">'[2]Do not change'!$K$9:$K$12</definedName>
    <definedName name="RegRes2" localSheetId="4">'[2]Do not change'!$K$9:$K$12</definedName>
    <definedName name="RegRes2" localSheetId="6">'[2]Do not change'!$K$9:$K$12</definedName>
    <definedName name="RegRes2">'[2]Do not change'!$K$9:$K$12</definedName>
    <definedName name="Reports" localSheetId="3">'[1]Do not change'!$E$20:$E$22</definedName>
    <definedName name="Reports" localSheetId="4">'[1]Do not change'!$E$20:$E$22</definedName>
    <definedName name="Reports" localSheetId="6">'[1]Do not change'!$E$20:$E$22</definedName>
    <definedName name="Reports">'[1]Do not change'!$E$20:$E$22</definedName>
    <definedName name="SCCRanks" localSheetId="3">'[1]Do not change'!$K$3:$K$7</definedName>
    <definedName name="SCCRanks" localSheetId="4">'[1]Do not change'!$K$3:$K$7</definedName>
    <definedName name="SCCRanks" localSheetId="6">'[1]Do not change'!$K$3:$K$7</definedName>
    <definedName name="SCCRanks">'[1]Do not change'!$K$3:$K$7</definedName>
    <definedName name="SCPor" localSheetId="3">'[1]Do not change'!$B$46:$B$48</definedName>
    <definedName name="SCPor" localSheetId="4">'[1]Do not change'!$B$46:$B$48</definedName>
    <definedName name="SCPor" localSheetId="6">'[1]Do not change'!$B$46:$B$48</definedName>
    <definedName name="SCPor">'[1]Do not change'!$B$46:$B$48</definedName>
    <definedName name="Service1" localSheetId="3">'[2]Do not change'!$E$4:$E$9</definedName>
    <definedName name="Service1" localSheetId="4">'[2]Do not change'!$E$4:$E$9</definedName>
    <definedName name="Service1" localSheetId="6">'[2]Do not change'!$E$4:$E$9</definedName>
    <definedName name="Service1">'[2]Do not change'!$E$4:$E$9</definedName>
    <definedName name="Service2" localSheetId="3">'[1]Do not change'!$E$11:$E$14</definedName>
    <definedName name="Service2" localSheetId="4">'[1]Do not change'!$E$11:$E$14</definedName>
    <definedName name="Service2" localSheetId="6">'[1]Do not change'!$E$11:$E$14</definedName>
    <definedName name="Service2">'[1]Do not change'!$E$11:$E$14</definedName>
    <definedName name="WhySCC" localSheetId="3">'[1]Do not change'!$B$94:$B$97</definedName>
    <definedName name="WhySCC" localSheetId="4">'[1]Do not change'!$B$94:$B$97</definedName>
    <definedName name="WhySCC" localSheetId="6">'[1]Do not change'!$B$94:$B$97</definedName>
    <definedName name="WhySCC">'[1]Do not change'!$B$94:$B$97</definedName>
    <definedName name="YesNo" localSheetId="3">'[1]Do not change'!$B$6:$B$8</definedName>
    <definedName name="YesNo" localSheetId="4">'[1]Do not change'!$B$6:$B$8</definedName>
    <definedName name="YesNo" localSheetId="6">'[1]Do not change'!$B$6:$B$8</definedName>
    <definedName name="YesNo">'[1]Do not change'!$B$6:$B$8</definedName>
    <definedName name="YesNoNA" localSheetId="3">'[1]Do not change'!$B$10:$B$13</definedName>
    <definedName name="YesNoNA" localSheetId="4">'[1]Do not change'!$B$10:$B$13</definedName>
    <definedName name="YesNoNA" localSheetId="6">'[1]Do not change'!$B$10:$B$13</definedName>
    <definedName name="YesNoNA">'[1]Do not change'!$B$10:$B$13</definedName>
    <definedName name="Z_7DB14388_78A6_4F7D_B05A_A836DE938018_.wvu.PrintArea" localSheetId="6" hidden="1">'2.5'!#REF!</definedName>
    <definedName name="Z_7DB14388_78A6_4F7D_B05A_A836DE938018_.wvu.PrintArea" localSheetId="10" hidden="1">'2.9'!#REF!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3" i="4" l="1"/>
  <c r="D43" i="4"/>
  <c r="E43" i="4"/>
  <c r="B43" i="4"/>
  <c r="H20" i="10"/>
</calcChain>
</file>

<file path=xl/sharedStrings.xml><?xml version="1.0" encoding="utf-8"?>
<sst xmlns="http://schemas.openxmlformats.org/spreadsheetml/2006/main" count="816" uniqueCount="236">
  <si>
    <t>Annual Report 2021</t>
  </si>
  <si>
    <t>Presented to Parliament pursuant to Section 340(O) of the Armed Forces Act 2006, as amended by the Armed Forces (Service Complaints and Financial Assistance) Act 2015.</t>
  </si>
  <si>
    <t>Statistical Reference Tables</t>
  </si>
  <si>
    <t>Service Complaints</t>
  </si>
  <si>
    <t>Tables 2.1 - 2.16</t>
  </si>
  <si>
    <t>Issued by:</t>
  </si>
  <si>
    <t xml:space="preserve">SCOAF statistics </t>
  </si>
  <si>
    <t>Tel:</t>
  </si>
  <si>
    <t>020 7877 3452</t>
  </si>
  <si>
    <t>Table</t>
  </si>
  <si>
    <t>Description</t>
  </si>
  <si>
    <t>Number of Service complaints ruled admissible</t>
  </si>
  <si>
    <t>Number of Service Complaints ruled admissible, by complaint category (detailed), 2021</t>
  </si>
  <si>
    <t>Number of complaints worked on by the Secretariats</t>
  </si>
  <si>
    <t>Number of complaints worked on by the Secretariat in 2021</t>
  </si>
  <si>
    <t>Open Service complaints</t>
  </si>
  <si>
    <t>Annual change in number of open Service Complaints by Service, 2021</t>
  </si>
  <si>
    <t>Number of open Service Complaints as at 31 December, by timeliness status and Service/complaint category/appeals status, 2021</t>
  </si>
  <si>
    <t>Accessibility and support</t>
  </si>
  <si>
    <t>Number of admissibility decisions made, by complaint category, Service and admissibility decision, 2021</t>
  </si>
  <si>
    <t>Number of Service Complaints ruled admissible, by Service and submission method, 2021</t>
  </si>
  <si>
    <t>2.9</t>
  </si>
  <si>
    <t>Number of Service Complaints ruled admissible, by Service and complainant Assisting Officer status, 2021</t>
  </si>
  <si>
    <t>Timeliness and Service complaint duration</t>
  </si>
  <si>
    <t>2.10</t>
  </si>
  <si>
    <t>In-year timeliness rate of Service Complaints, by complaint status and Service(Key Performance Indicator)/complaint category/appeal status, 2021</t>
  </si>
  <si>
    <t>2.11</t>
  </si>
  <si>
    <t>Average time taken to close a Service Complaint, by Service, complaint category and appeals status, 2021</t>
  </si>
  <si>
    <t>Number of closed Service Complaints, by outcome, complaint category and Service, 2021</t>
  </si>
  <si>
    <t>Number of decision body decisions made, by complainant response, complaint category and Service, 2021</t>
  </si>
  <si>
    <t>SCOAF Investigations</t>
  </si>
  <si>
    <t>Number of eligible applications to SCOAF to investigate into maladministration in the handling of a Service Complaint as a percentage of final Service complaint decisions, by Service, 2021</t>
  </si>
  <si>
    <t>2.16</t>
  </si>
  <si>
    <t>Number of eligible applications to SCOAF to investigate the substance of a Service Complaint as a percentage of final Service complaint decisions, by Service, 2021</t>
  </si>
  <si>
    <t>Table 2.1: Number of Service complaints ruled admissible, by complaint category (detailed), 2021</t>
  </si>
  <si>
    <t>Complaint category</t>
  </si>
  <si>
    <t>Number of Service Complaints ruled admissible in 2021</t>
  </si>
  <si>
    <t>% total Service Complaints</t>
  </si>
  <si>
    <t>Career management</t>
  </si>
  <si>
    <t>of which</t>
  </si>
  <si>
    <t>Appraisal</t>
  </si>
  <si>
    <t>Promotion</t>
  </si>
  <si>
    <t>Assignment</t>
  </si>
  <si>
    <t>Other career management</t>
  </si>
  <si>
    <t>Bullying, harassment or discrimination</t>
  </si>
  <si>
    <t>Bullying</t>
  </si>
  <si>
    <t>Racial harassment or discrimination</t>
  </si>
  <si>
    <t>Sex/gender based harassment or discrimination</t>
  </si>
  <si>
    <r>
      <t>Other harassment or discrimination</t>
    </r>
    <r>
      <rPr>
        <i/>
        <vertAlign val="superscript"/>
        <sz val="11"/>
        <rFont val="Arial"/>
        <family val="2"/>
      </rPr>
      <t>1,2,3</t>
    </r>
  </si>
  <si>
    <t>Pay, pensions and allowances</t>
  </si>
  <si>
    <t>Pay</t>
  </si>
  <si>
    <t>Pensions, allowances, charges, etc.</t>
  </si>
  <si>
    <t>Other</t>
  </si>
  <si>
    <r>
      <t>Improper behaviour</t>
    </r>
    <r>
      <rPr>
        <i/>
        <vertAlign val="superscript"/>
        <sz val="11"/>
        <rFont val="Arial"/>
        <family val="2"/>
      </rPr>
      <t>4</t>
    </r>
  </si>
  <si>
    <t>Welfare, accommodation, medals and other terms and conditions of Service</t>
  </si>
  <si>
    <t>Manning and discharge</t>
  </si>
  <si>
    <t>Medical and dental</t>
  </si>
  <si>
    <t>Discipline</t>
  </si>
  <si>
    <t>Victimisation</t>
  </si>
  <si>
    <t>Total</t>
  </si>
  <si>
    <t>Source: Tri-Service Joint Personnel Administrative System</t>
  </si>
  <si>
    <t>Year</t>
  </si>
  <si>
    <t>All complaint categories</t>
  </si>
  <si>
    <t>Career Management</t>
  </si>
  <si>
    <t>Bullying, Harassment or Discrimination</t>
  </si>
  <si>
    <t>Pay, Pensions and Allowances</t>
  </si>
  <si>
    <t>Note: For some Service Complaints, the complainant's ethnicity was not recorded or the complainant declined to state their ethnicity</t>
  </si>
  <si>
    <t>-</t>
  </si>
  <si>
    <t>Source: Tri-Service Joint Personnel Administrative System; UK Armed Forces Biannual Diversity Statistics 1 October 2021</t>
  </si>
  <si>
    <r>
      <t>Table 2.4: Number of complaints worked on by the Secretariat in 2021</t>
    </r>
    <r>
      <rPr>
        <b/>
        <vertAlign val="superscript"/>
        <sz val="11"/>
        <color theme="1"/>
        <rFont val="Arial"/>
        <family val="2"/>
      </rPr>
      <t>1</t>
    </r>
  </si>
  <si>
    <t>Service</t>
  </si>
  <si>
    <t>Number of informal complaint worked on (exc. raised to formal process)</t>
  </si>
  <si>
    <t>Number of formal complaints worked on in the Service Complaints pre-admissibility process (exc. ruled admissible)</t>
  </si>
  <si>
    <r>
      <t>Number of Service Complaints worked on (i.e. formal complaints post admissibility)</t>
    </r>
    <r>
      <rPr>
        <vertAlign val="superscript"/>
        <sz val="11"/>
        <color theme="1"/>
        <rFont val="Arial"/>
        <family val="2"/>
      </rPr>
      <t>2</t>
    </r>
  </si>
  <si>
    <t>Total number of complaints worked on by the Secretariat</t>
  </si>
  <si>
    <t>Royal Navy</t>
  </si>
  <si>
    <t>British Army</t>
  </si>
  <si>
    <t>Royal Air Force</t>
  </si>
  <si>
    <t>Tri-Service</t>
  </si>
  <si>
    <r>
      <rPr>
        <vertAlign val="superscript"/>
        <sz val="10"/>
        <color theme="1"/>
        <rFont val="Arial"/>
        <family val="2"/>
      </rPr>
      <t>1</t>
    </r>
    <r>
      <rPr>
        <sz val="10"/>
        <color theme="1"/>
        <rFont val="Arial"/>
        <family val="2"/>
      </rPr>
      <t xml:space="preserve"> Excludes complaints not recorded on JPA</t>
    </r>
  </si>
  <si>
    <r>
      <rPr>
        <vertAlign val="superscript"/>
        <sz val="10"/>
        <color theme="1"/>
        <rFont val="Arial"/>
        <family val="2"/>
      </rPr>
      <t>2</t>
    </r>
    <r>
      <rPr>
        <sz val="10"/>
        <color theme="1"/>
        <rFont val="Arial"/>
        <family val="2"/>
      </rPr>
      <t xml:space="preserve"> Includes Service Complaints ruled admissible before 2021 and open as at midnight, 31 December 2020 (697 Service Complaints) and Service Complaints ruled admissible in 2021 (749 Service Complaints).</t>
    </r>
  </si>
  <si>
    <t>Table 2.5: Annual change in number of open Service Complaints by Service, 2021</t>
  </si>
  <si>
    <t>Open Service Complaints as at 31 December 2020</t>
  </si>
  <si>
    <t>plus Service Complaints ruled admissible in 2021</t>
  </si>
  <si>
    <t>less Service Complaints closed in 2021¹,²</t>
  </si>
  <si>
    <r>
      <t>Open Service Complaints as at 31 December 2021¹</t>
    </r>
    <r>
      <rPr>
        <vertAlign val="superscript"/>
        <sz val="11"/>
        <color theme="1"/>
        <rFont val="Arial"/>
        <family val="2"/>
      </rPr>
      <t>,3</t>
    </r>
  </si>
  <si>
    <t>Service Complaints processed in 2021</t>
  </si>
  <si>
    <t>Change in number of open Service Complaints in last 12 months</t>
  </si>
  <si>
    <t>% change in number of open Service Complaints in last 12 months</t>
  </si>
  <si>
    <t>+149</t>
  </si>
  <si>
    <t>-21</t>
  </si>
  <si>
    <t>+367</t>
  </si>
  <si>
    <t>-99</t>
  </si>
  <si>
    <t>+233</t>
  </si>
  <si>
    <t>+59</t>
  </si>
  <si>
    <t>+749</t>
  </si>
  <si>
    <t>-61</t>
  </si>
  <si>
    <r>
      <rPr>
        <vertAlign val="superscript"/>
        <sz val="10"/>
        <color theme="1"/>
        <rFont val="Arial"/>
        <family val="2"/>
      </rPr>
      <t>1</t>
    </r>
    <r>
      <rPr>
        <sz val="10"/>
        <color theme="1"/>
        <rFont val="Arial"/>
        <family val="2"/>
      </rPr>
      <t xml:space="preserve"> Includes cases ruled admissible before 2021.</t>
    </r>
  </si>
  <si>
    <r>
      <rPr>
        <vertAlign val="superscript"/>
        <sz val="10"/>
        <color theme="1"/>
        <rFont val="Arial"/>
        <family val="2"/>
      </rPr>
      <t>2</t>
    </r>
    <r>
      <rPr>
        <sz val="10"/>
        <color theme="1"/>
        <rFont val="Arial"/>
        <family val="2"/>
      </rPr>
      <t xml:space="preserve"> Includes cases ruled out of time at appeal.</t>
    </r>
  </si>
  <si>
    <r>
      <rPr>
        <vertAlign val="superscript"/>
        <sz val="10"/>
        <color theme="1"/>
        <rFont val="Arial"/>
        <family val="2"/>
      </rPr>
      <t>3</t>
    </r>
    <r>
      <rPr>
        <sz val="10"/>
        <color theme="1"/>
        <rFont val="Arial"/>
        <family val="2"/>
      </rPr>
      <t xml:space="preserve"> The number of open Service Complaints as at 31 December 2020 in this table (697 cases) differs from the same figure in table 2.6 AR20 (727 cases). This is because figures for 31st December 2020 in this table are based on Joint Personnel Administrative (JPA) data extracts taken on 31 December 2021. Figures in table 2.6 AR20 are based on JPA extracts taken as at 31 December 2020. The main difference between these data sources relates to Service Complaints where the decision was made before 31 December 2020 but the complainant's decision not to appeal occurred after 31 December 2020. Figures based on JPA data extracts taken on the 31 December 2020 (i.e. in table 2.6, AR20) count these cases as open, but figures based on JPA data extracts taken on 31 December 2021 (i.e. in table 2.5, AR21) count these cases as closed.</t>
    </r>
  </si>
  <si>
    <t>Table 2.6a: Number of open Service Complaints by timeliness status and Service, as at 31 December 2021</t>
  </si>
  <si>
    <t>Open Service Complaints as at 31 December 2021</t>
  </si>
  <si>
    <t>% outstanding Service Complaints that have been open for more than 24 weeks 
(time target)</t>
  </si>
  <si>
    <t>open for less than 24 weeks (time target)</t>
  </si>
  <si>
    <r>
      <t>open for more than 24 weeks (time target)</t>
    </r>
    <r>
      <rPr>
        <vertAlign val="superscript"/>
        <sz val="11"/>
        <rFont val="Arial"/>
        <family val="2"/>
      </rPr>
      <t>1</t>
    </r>
  </si>
  <si>
    <t xml:space="preserve">of which ruled admissible in: </t>
  </si>
  <si>
    <t>2019 or before</t>
  </si>
  <si>
    <t>Source: Tri-Service Joint Personnel Administrative System; Monthly Red Flag Statistical Return</t>
  </si>
  <si>
    <r>
      <rPr>
        <vertAlign val="superscript"/>
        <sz val="10"/>
        <color theme="1"/>
        <rFont val="Arial"/>
        <family val="2"/>
      </rPr>
      <t>1</t>
    </r>
    <r>
      <rPr>
        <sz val="10"/>
        <color theme="1"/>
        <rFont val="Arial"/>
        <family val="2"/>
      </rPr>
      <t xml:space="preserve"> Service Complaints open for more than 24 weeks consist of (i) red flag Service Complaints and (ii) stayed or suspended Service Complaints open for more than 24 weeks.</t>
    </r>
  </si>
  <si>
    <t>Table 2.6b: Number of open Service Complaints by timeliness status and category, as at 31 December 2021</t>
  </si>
  <si>
    <t>Category</t>
  </si>
  <si>
    <t>All Service Complaints</t>
  </si>
  <si>
    <t>Table 2.6c: Number of open Service Complaints by timeliness status and appeals status, as at 31 December 2021</t>
  </si>
  <si>
    <t>Complaint not appealed</t>
  </si>
  <si>
    <t>Complaint appealed</t>
  </si>
  <si>
    <t>Table 2.7a: Number of admissibility decisions made, by complaint category and admissibility decision, 2021</t>
  </si>
  <si>
    <t>Admissibility Decision</t>
  </si>
  <si>
    <t>All Statements of Complaint</t>
  </si>
  <si>
    <t>Admissible</t>
  </si>
  <si>
    <t>Inadmissible</t>
  </si>
  <si>
    <t>Admissibility rate</t>
  </si>
  <si>
    <t>Table 2.7b: Number of Royal Navy admissibility decisions made, by complaint category and admissibility decision, 2021</t>
  </si>
  <si>
    <t>Table 2.7c: Number of British Army admissibility decisions made, by complaint category and admissibility decision, 2021</t>
  </si>
  <si>
    <t>Table 2.7d: Number of Royal Air Force admissibility decisions made, by complaint category and admissibility decision, 2021</t>
  </si>
  <si>
    <t>Table 2.8: Number of Service Complaints ruled admissible, by Service and submission method, 2021</t>
  </si>
  <si>
    <t>Number of Service Complaints</t>
  </si>
  <si>
    <t>%  by SCOAF referrals</t>
  </si>
  <si>
    <t>% direct to chain of command</t>
  </si>
  <si>
    <t>SCOAF referral</t>
  </si>
  <si>
    <t>Chain of command</t>
  </si>
  <si>
    <r>
      <t>Table 2.9: Number of Service Complaints ruled admissible, by Service and complainant Assisting Officer</t>
    </r>
    <r>
      <rPr>
        <b/>
        <vertAlign val="superscript"/>
        <sz val="11"/>
        <color theme="1"/>
        <rFont val="Arial"/>
        <family val="2"/>
      </rPr>
      <t>1</t>
    </r>
    <r>
      <rPr>
        <b/>
        <sz val="11"/>
        <color theme="1"/>
        <rFont val="Arial"/>
        <family val="2"/>
      </rPr>
      <t xml:space="preserve"> status, 2021</t>
    </r>
  </si>
  <si>
    <r>
      <t>Assisting Officer</t>
    </r>
    <r>
      <rPr>
        <vertAlign val="superscript"/>
        <sz val="11"/>
        <color theme="1"/>
        <rFont val="Arial"/>
        <family val="2"/>
      </rPr>
      <t>1</t>
    </r>
    <r>
      <rPr>
        <sz val="11"/>
        <color theme="1"/>
        <rFont val="Arial"/>
        <family val="2"/>
      </rPr>
      <t xml:space="preserve"> status</t>
    </r>
  </si>
  <si>
    <r>
      <t>% profile of Assisting Officer</t>
    </r>
    <r>
      <rPr>
        <vertAlign val="superscript"/>
        <sz val="11"/>
        <color theme="1"/>
        <rFont val="Arial"/>
        <family val="2"/>
      </rPr>
      <t>1</t>
    </r>
    <r>
      <rPr>
        <sz val="11"/>
        <color theme="1"/>
        <rFont val="Arial"/>
        <family val="2"/>
      </rPr>
      <t xml:space="preserve"> status</t>
    </r>
  </si>
  <si>
    <t>Not yet offered</t>
  </si>
  <si>
    <t>Offered - awaiting response</t>
  </si>
  <si>
    <t>Accepted</t>
  </si>
  <si>
    <t>Declined</t>
  </si>
  <si>
    <r>
      <rPr>
        <vertAlign val="superscript"/>
        <sz val="10"/>
        <color theme="1"/>
        <rFont val="Arial"/>
        <family val="2"/>
      </rPr>
      <t>1</t>
    </r>
    <r>
      <rPr>
        <sz val="10"/>
        <color theme="1"/>
        <rFont val="Arial"/>
        <family val="2"/>
      </rPr>
      <t xml:space="preserve"> An individual offered to support the complainant by providing help with procedural matters throughout the internal complaint process. </t>
    </r>
  </si>
  <si>
    <r>
      <t>Table 2.10a: In-year timeliness rate</t>
    </r>
    <r>
      <rPr>
        <b/>
        <vertAlign val="superscript"/>
        <sz val="11"/>
        <rFont val="Arial"/>
        <family val="2"/>
      </rPr>
      <t>1</t>
    </r>
    <r>
      <rPr>
        <b/>
        <sz val="11"/>
        <rFont val="Arial"/>
        <family val="2"/>
      </rPr>
      <t xml:space="preserve"> of Service Complaints (Key Performance Indicator</t>
    </r>
    <r>
      <rPr>
        <b/>
        <vertAlign val="superscript"/>
        <sz val="11"/>
        <rFont val="Arial"/>
        <family val="2"/>
      </rPr>
      <t>2</t>
    </r>
    <r>
      <rPr>
        <b/>
        <sz val="11"/>
        <rFont val="Arial"/>
        <family val="2"/>
      </rPr>
      <t>), by complaint status and Service, 2021</t>
    </r>
  </si>
  <si>
    <t>Number of Service Complaints received in-year</t>
  </si>
  <si>
    <t>% in-year Service Complaints closed within 24 weeks</t>
  </si>
  <si>
    <t>Closed within 24 weeks</t>
  </si>
  <si>
    <t>Closed, or still open, after 24 weeks</t>
  </si>
  <si>
    <r>
      <t>Total</t>
    </r>
    <r>
      <rPr>
        <vertAlign val="superscript"/>
        <sz val="11"/>
        <rFont val="Arial"/>
        <family val="2"/>
      </rPr>
      <t>3</t>
    </r>
  </si>
  <si>
    <r>
      <rPr>
        <vertAlign val="superscript"/>
        <sz val="10"/>
        <rFont val="Arial"/>
        <family val="2"/>
      </rPr>
      <t>1</t>
    </r>
    <r>
      <rPr>
        <sz val="10"/>
        <rFont val="Arial"/>
        <family val="2"/>
      </rPr>
      <t xml:space="preserve"> The in-year timeliness rate is calculated as the number of Service Complaints received in 2021 and closed within 24 weeks as a percentage of Service Complaints received in 2021 (and for which it is definitively known whether the Service Complaint will be closed within 24 weeks).</t>
    </r>
  </si>
  <si>
    <r>
      <rPr>
        <vertAlign val="superscript"/>
        <sz val="10"/>
        <rFont val="Arial"/>
        <family val="2"/>
      </rPr>
      <t>2</t>
    </r>
    <r>
      <rPr>
        <sz val="10"/>
        <rFont val="Arial"/>
        <family val="2"/>
      </rPr>
      <t xml:space="preserve"> The Key Performance Indicator (KPI) for Service Complaints is for each Service to close 90% of all in-year Service Complaints within 24 weeks (timeliness target). </t>
    </r>
  </si>
  <si>
    <r>
      <rPr>
        <vertAlign val="superscript"/>
        <sz val="10"/>
        <rFont val="Arial"/>
        <family val="2"/>
      </rPr>
      <t>3</t>
    </r>
    <r>
      <rPr>
        <sz val="10"/>
        <rFont val="Arial"/>
        <family val="2"/>
      </rPr>
      <t xml:space="preserve"> Excludes Service Complaints open for less than 24 weeks as at 31 December 2021.</t>
    </r>
  </si>
  <si>
    <r>
      <t>Table 2.10b: In-year timeliness rate of Service Complaints, by complaint status and complaint category</t>
    </r>
    <r>
      <rPr>
        <b/>
        <vertAlign val="superscript"/>
        <sz val="11"/>
        <rFont val="Arial"/>
        <family val="2"/>
      </rPr>
      <t>1</t>
    </r>
    <r>
      <rPr>
        <b/>
        <sz val="11"/>
        <rFont val="Arial"/>
        <family val="2"/>
      </rPr>
      <t>, 2021</t>
    </r>
  </si>
  <si>
    <r>
      <t>Total</t>
    </r>
    <r>
      <rPr>
        <vertAlign val="superscript"/>
        <sz val="11"/>
        <rFont val="Arial"/>
        <family val="2"/>
      </rPr>
      <t>2</t>
    </r>
  </si>
  <si>
    <r>
      <rPr>
        <vertAlign val="superscript"/>
        <sz val="10"/>
        <rFont val="Arial"/>
        <family val="2"/>
      </rPr>
      <t xml:space="preserve">1 </t>
    </r>
    <r>
      <rPr>
        <sz val="10"/>
        <rFont val="Arial"/>
        <family val="2"/>
      </rPr>
      <t>Notwithstanding an obligation to process Service Complaints without undue delay, there is no specific obligation or target to close all or a certain proportion of Service Complaints of a particular category within a certain timeframe. The Services are not required to report timeliness figures by individual complaint categories.</t>
    </r>
  </si>
  <si>
    <r>
      <rPr>
        <vertAlign val="superscript"/>
        <sz val="10"/>
        <rFont val="Arial"/>
        <family val="2"/>
      </rPr>
      <t>2</t>
    </r>
    <r>
      <rPr>
        <sz val="10"/>
        <rFont val="Arial"/>
        <family val="2"/>
      </rPr>
      <t xml:space="preserve"> Excludes Service Complaints open for less than 24 weeks as at 31 December 2021.</t>
    </r>
  </si>
  <si>
    <r>
      <t>Table 2.10c: In-year timeliness rate of Service Complaints, by complaint status and appeal status</t>
    </r>
    <r>
      <rPr>
        <b/>
        <vertAlign val="superscript"/>
        <sz val="11"/>
        <rFont val="Arial"/>
        <family val="2"/>
      </rPr>
      <t>1</t>
    </r>
    <r>
      <rPr>
        <b/>
        <sz val="11"/>
        <rFont val="Arial"/>
        <family val="2"/>
      </rPr>
      <t>, 2021</t>
    </r>
  </si>
  <si>
    <t>Appeal status</t>
  </si>
  <si>
    <t>Service Complaints not currently appealed</t>
  </si>
  <si>
    <t>Service Complaints appealed</t>
  </si>
  <si>
    <r>
      <rPr>
        <vertAlign val="superscript"/>
        <sz val="10"/>
        <rFont val="Arial"/>
        <family val="2"/>
      </rPr>
      <t>1</t>
    </r>
    <r>
      <rPr>
        <sz val="10"/>
        <rFont val="Arial"/>
        <family val="2"/>
      </rPr>
      <t xml:space="preserve"> Notwithstanding an obligation to process Service Complaints without undue delay, there is no specific obligation or target to close all or a certain proportion of Service Complaints which either (a) were appealed or (b) were not appealed, within a certain timeframe. </t>
    </r>
  </si>
  <si>
    <t>Tri Service</t>
  </si>
  <si>
    <r>
      <rPr>
        <vertAlign val="superscript"/>
        <sz val="10"/>
        <color theme="1"/>
        <rFont val="Arial"/>
        <family val="2"/>
      </rPr>
      <t xml:space="preserve">1 </t>
    </r>
    <r>
      <rPr>
        <sz val="10"/>
        <color theme="1"/>
        <rFont val="Arial"/>
        <family val="2"/>
      </rPr>
      <t>Figures are restricted to Service Complaints which were ruled admissible and closed in the same reporting year.</t>
    </r>
  </si>
  <si>
    <r>
      <rPr>
        <vertAlign val="superscript"/>
        <sz val="10"/>
        <color theme="1"/>
        <rFont val="Arial"/>
        <family val="2"/>
      </rPr>
      <t>2</t>
    </r>
    <r>
      <rPr>
        <sz val="10"/>
        <color theme="1"/>
        <rFont val="Arial"/>
        <family val="2"/>
      </rPr>
      <t xml:space="preserve"> Excludes Service Complaints open for less than 24 weeks as at 31 December.</t>
    </r>
  </si>
  <si>
    <r>
      <rPr>
        <vertAlign val="superscript"/>
        <sz val="10"/>
        <color theme="1"/>
        <rFont val="Arial"/>
        <family val="2"/>
      </rPr>
      <t>3</t>
    </r>
    <r>
      <rPr>
        <sz val="10"/>
        <color theme="1"/>
        <rFont val="Arial"/>
        <family val="2"/>
      </rPr>
      <t xml:space="preserve"> The Key Performance Indicator (KPI) for Service Complaints is for each Service to close 90% of all in-year Service Complaints within 24 weeks (timeliness target). </t>
    </r>
  </si>
  <si>
    <r>
      <t>Table 2.12a: Average</t>
    </r>
    <r>
      <rPr>
        <b/>
        <vertAlign val="superscript"/>
        <sz val="11"/>
        <rFont val="Arial"/>
        <family val="2"/>
      </rPr>
      <t>1</t>
    </r>
    <r>
      <rPr>
        <b/>
        <sz val="11"/>
        <rFont val="Arial"/>
        <family val="2"/>
      </rPr>
      <t xml:space="preserve"> time taken</t>
    </r>
    <r>
      <rPr>
        <b/>
        <vertAlign val="superscript"/>
        <sz val="11"/>
        <rFont val="Arial"/>
        <family val="2"/>
      </rPr>
      <t>2</t>
    </r>
    <r>
      <rPr>
        <b/>
        <sz val="11"/>
        <rFont val="Arial"/>
        <family val="2"/>
      </rPr>
      <t xml:space="preserve"> to close a Service Complaint, by Service and complaint category, 2021</t>
    </r>
  </si>
  <si>
    <t>All closed Service Complaints</t>
  </si>
  <si>
    <r>
      <rPr>
        <vertAlign val="superscript"/>
        <sz val="10"/>
        <rFont val="Arial"/>
        <family val="2"/>
      </rPr>
      <t>1</t>
    </r>
    <r>
      <rPr>
        <sz val="10"/>
        <rFont val="Arial"/>
        <family val="2"/>
      </rPr>
      <t xml:space="preserve"> Median.</t>
    </r>
  </si>
  <si>
    <r>
      <rPr>
        <vertAlign val="superscript"/>
        <sz val="10"/>
        <rFont val="Arial"/>
        <family val="2"/>
      </rPr>
      <t>2</t>
    </r>
    <r>
      <rPr>
        <sz val="10"/>
        <rFont val="Arial"/>
        <family val="2"/>
      </rPr>
      <t xml:space="preserve"> Time taken is measured in weeks.</t>
    </r>
  </si>
  <si>
    <r>
      <t>Table 2.12b: Average</t>
    </r>
    <r>
      <rPr>
        <b/>
        <vertAlign val="superscript"/>
        <sz val="11"/>
        <rFont val="Arial"/>
        <family val="2"/>
      </rPr>
      <t>1</t>
    </r>
    <r>
      <rPr>
        <b/>
        <sz val="11"/>
        <rFont val="Arial"/>
        <family val="2"/>
      </rPr>
      <t xml:space="preserve"> time taken</t>
    </r>
    <r>
      <rPr>
        <b/>
        <vertAlign val="superscript"/>
        <sz val="11"/>
        <rFont val="Arial"/>
        <family val="2"/>
      </rPr>
      <t>2</t>
    </r>
    <r>
      <rPr>
        <b/>
        <sz val="11"/>
        <rFont val="Arial"/>
        <family val="2"/>
      </rPr>
      <t xml:space="preserve"> to close a Service Complaint where the Defence Council</t>
    </r>
    <r>
      <rPr>
        <b/>
        <vertAlign val="superscript"/>
        <sz val="11"/>
        <rFont val="Arial"/>
        <family val="2"/>
      </rPr>
      <t>3</t>
    </r>
    <r>
      <rPr>
        <b/>
        <sz val="11"/>
        <rFont val="Arial"/>
        <family val="2"/>
      </rPr>
      <t>/Decision body decision was not appealed, by Service and complaint category, 2021</t>
    </r>
  </si>
  <si>
    <r>
      <rPr>
        <vertAlign val="superscript"/>
        <sz val="9"/>
        <rFont val="Arial"/>
        <family val="2"/>
      </rPr>
      <t>3</t>
    </r>
    <r>
      <rPr>
        <sz val="9"/>
        <rFont val="Arial"/>
        <family val="2"/>
      </rPr>
      <t xml:space="preserve"> No Defence Council decisions were appealed as this is not permitted</t>
    </r>
  </si>
  <si>
    <r>
      <t>Table 2.12c: Average</t>
    </r>
    <r>
      <rPr>
        <b/>
        <vertAlign val="superscript"/>
        <sz val="11"/>
        <rFont val="Arial"/>
        <family val="2"/>
      </rPr>
      <t>1</t>
    </r>
    <r>
      <rPr>
        <b/>
        <sz val="11"/>
        <rFont val="Arial"/>
        <family val="2"/>
      </rPr>
      <t xml:space="preserve"> time taken</t>
    </r>
    <r>
      <rPr>
        <b/>
        <vertAlign val="superscript"/>
        <sz val="11"/>
        <rFont val="Arial"/>
        <family val="2"/>
      </rPr>
      <t>2</t>
    </r>
    <r>
      <rPr>
        <b/>
        <sz val="11"/>
        <rFont val="Arial"/>
        <family val="2"/>
      </rPr>
      <t xml:space="preserve"> to close a Service Complaint where the Decision body decision was appealed, by Service and complaint category, 2021</t>
    </r>
  </si>
  <si>
    <t>Table 2.13a: Number of closed Service Complaints, by outcome and complaint category, 2021</t>
  </si>
  <si>
    <t>Withdrawn</t>
  </si>
  <si>
    <t>Remedied before the final decision</t>
  </si>
  <si>
    <t>Complaint fully/partially upheld</t>
  </si>
  <si>
    <t>of which …</t>
  </si>
  <si>
    <t>Complaint fully upheld</t>
  </si>
  <si>
    <t>Complaint not upheld</t>
  </si>
  <si>
    <t>% fully/partially upheld in favour of complainant</t>
  </si>
  <si>
    <t>% not upheld</t>
  </si>
  <si>
    <t>% withdrawn</t>
  </si>
  <si>
    <t>% remedied before the final decision</t>
  </si>
  <si>
    <t>% fully upheld</t>
  </si>
  <si>
    <t>Table 2.13b: Number of Royal Navy closed Service Complaints, by outcome and complaint category, 2021</t>
  </si>
  <si>
    <t>Table 2.13c: Number of British Army closed Service Complaints, by outcome and complaint category, 2021</t>
  </si>
  <si>
    <t>Table 2.13d: Number of Royal Air Force closed Service Complaints, by outcome and complaint category, 2021</t>
  </si>
  <si>
    <t>Table 2.14a: Number of decision body decisions made, by complainant response and complaint category, 2021</t>
  </si>
  <si>
    <t>Decision appealed</t>
  </si>
  <si>
    <t>Decision not appealed</t>
  </si>
  <si>
    <t>% Decision body decisions appealed</t>
  </si>
  <si>
    <t>% Decision body decisions not appealed</t>
  </si>
  <si>
    <t>Table 2.14b: Number of Royal Navy decision body decisions made, by complainant response and complaint category, 2021</t>
  </si>
  <si>
    <t>Table 2.14c: Number of British Army decision body decisions made, by complainant response and complaint category, 2021</t>
  </si>
  <si>
    <t>Table 2.14d: Number of Royal Air Force decision body decisions made, by complainant response and complaint category, 2021</t>
  </si>
  <si>
    <r>
      <t>Table 2.15: Number of applications to SCOAF for an investigation into maladministration in the handling of a Service Complaint as a percentage of final Service Complaint decisions</t>
    </r>
    <r>
      <rPr>
        <b/>
        <vertAlign val="superscript"/>
        <sz val="11"/>
        <rFont val="Arial"/>
        <family val="2"/>
      </rPr>
      <t>1</t>
    </r>
    <r>
      <rPr>
        <b/>
        <sz val="11"/>
        <rFont val="Arial"/>
        <family val="2"/>
      </rPr>
      <t>, by Service, 2021</t>
    </r>
  </si>
  <si>
    <t>Number of eligible applications to SCOAF for an investigation into maladministration in the handling of a Service Complaint</t>
  </si>
  <si>
    <r>
      <t>Number of final Service Complaint decisions</t>
    </r>
    <r>
      <rPr>
        <vertAlign val="superscript"/>
        <sz val="11"/>
        <rFont val="Arial"/>
        <family val="2"/>
      </rPr>
      <t>1</t>
    </r>
  </si>
  <si>
    <r>
      <t>% of final decisions</t>
    </r>
    <r>
      <rPr>
        <vertAlign val="superscript"/>
        <sz val="11"/>
        <rFont val="Arial"/>
        <family val="2"/>
      </rPr>
      <t>1</t>
    </r>
    <r>
      <rPr>
        <sz val="11"/>
        <rFont val="Arial"/>
        <family val="2"/>
      </rPr>
      <t xml:space="preserve"> that resulted in an application to SCOAF to investigate maladministration in the handling of a Service Complaint, 2019</t>
    </r>
    <r>
      <rPr>
        <vertAlign val="superscript"/>
        <sz val="11"/>
        <rFont val="Arial"/>
        <family val="2"/>
      </rPr>
      <t>2</t>
    </r>
  </si>
  <si>
    <r>
      <rPr>
        <vertAlign val="superscript"/>
        <sz val="10"/>
        <rFont val="Arial"/>
        <family val="2"/>
      </rPr>
      <t>1</t>
    </r>
    <r>
      <rPr>
        <sz val="10"/>
        <rFont val="Arial"/>
        <family val="2"/>
      </rPr>
      <t xml:space="preserve"> The number of final Service Complaint decisions is calculated as the sum of the number of appeals decisions (240 decisions) and the number of Defence Council decisions (34 decisions).</t>
    </r>
  </si>
  <si>
    <r>
      <rPr>
        <vertAlign val="superscript"/>
        <sz val="10"/>
        <rFont val="Arial"/>
        <family val="2"/>
      </rPr>
      <t>2</t>
    </r>
    <r>
      <rPr>
        <sz val="10"/>
        <rFont val="Arial"/>
        <family val="2"/>
      </rPr>
      <t xml:space="preserve"> These percentages are calculated based on an assumption. 
The number of eligible substance investigation applications </t>
    </r>
    <r>
      <rPr>
        <u/>
        <sz val="10"/>
        <rFont val="Arial"/>
        <family val="2"/>
      </rPr>
      <t>received by SCOAF in 2021</t>
    </r>
    <r>
      <rPr>
        <sz val="10"/>
        <rFont val="Arial"/>
        <family val="2"/>
      </rPr>
      <t xml:space="preserve"> = The number of eligible substance investigation applications received by SCOAF from Service Complaints with </t>
    </r>
    <r>
      <rPr>
        <u/>
        <sz val="10"/>
        <rFont val="Arial"/>
        <family val="2"/>
      </rPr>
      <t>final decisions made in 2021</t>
    </r>
    <r>
      <rPr>
        <sz val="10"/>
        <rFont val="Arial"/>
        <family val="2"/>
      </rPr>
      <t>.
There is a 6-week and 2-day window for complainants to submit investigation requests to SCOAF. SCOAF also has discretion to accept applications that are submitted after that timeframe has passed. As a result, there may be applications for investigation received in early 2021 that relate to complaints from 2020 and which are counted here.</t>
    </r>
  </si>
  <si>
    <t>Source: Tri-Service Joint Personnel Administrative System; SCOAF eCase case management system</t>
  </si>
  <si>
    <r>
      <t>Table 2.16: Number of applications to SCOAF to investigate the substance of a Service Complaint as a percentage of final Service Complaint decisions</t>
    </r>
    <r>
      <rPr>
        <b/>
        <vertAlign val="superscript"/>
        <sz val="11"/>
        <rFont val="Arial"/>
        <family val="2"/>
      </rPr>
      <t>1</t>
    </r>
    <r>
      <rPr>
        <b/>
        <sz val="11"/>
        <rFont val="Arial"/>
        <family val="2"/>
      </rPr>
      <t>, by Service, 2021</t>
    </r>
  </si>
  <si>
    <t>Number of eligible applications to SCOAF to investigate the substance of a Service Complaint</t>
  </si>
  <si>
    <r>
      <t>Percentage of Service Complaints final decisions</t>
    </r>
    <r>
      <rPr>
        <vertAlign val="superscript"/>
        <sz val="11"/>
        <rFont val="Arial"/>
        <family val="2"/>
      </rPr>
      <t>1</t>
    </r>
    <r>
      <rPr>
        <sz val="11"/>
        <rFont val="Arial"/>
        <family val="2"/>
      </rPr>
      <t xml:space="preserve"> that resulted in an application to SCOAF to investigate the substance of a Service Complaint</t>
    </r>
    <r>
      <rPr>
        <vertAlign val="superscript"/>
        <sz val="11"/>
        <rFont val="Arial"/>
        <family val="2"/>
      </rPr>
      <t>2</t>
    </r>
  </si>
  <si>
    <r>
      <rPr>
        <vertAlign val="superscript"/>
        <sz val="10"/>
        <rFont val="Arial"/>
        <family val="2"/>
      </rPr>
      <t>4</t>
    </r>
    <r>
      <rPr>
        <sz val="10"/>
        <rFont val="Arial"/>
        <family val="2"/>
      </rPr>
      <t xml:space="preserve"> There were five or fewer Service Complaints concerning military/civilian police investigations into criminality ruled admissible in 2021.</t>
    </r>
  </si>
  <si>
    <r>
      <rPr>
        <vertAlign val="superscript"/>
        <sz val="10"/>
        <rFont val="Arial"/>
        <family val="2"/>
      </rPr>
      <t>3</t>
    </r>
    <r>
      <rPr>
        <sz val="10"/>
        <rFont val="Arial"/>
        <family val="2"/>
      </rPr>
      <t xml:space="preserve"> There were five or fewer religious harassment or discrimination Service Complaints ruled admissible in 2021.</t>
    </r>
  </si>
  <si>
    <r>
      <rPr>
        <vertAlign val="superscript"/>
        <sz val="10"/>
        <rFont val="Arial"/>
        <family val="2"/>
      </rPr>
      <t>2</t>
    </r>
    <r>
      <rPr>
        <sz val="10"/>
        <rFont val="Arial"/>
        <family val="2"/>
      </rPr>
      <t xml:space="preserve"> There were five or fewer sexual orientation harassment or discrimination Service Complaints ruled admissible in 2021.</t>
    </r>
  </si>
  <si>
    <r>
      <rPr>
        <vertAlign val="superscript"/>
        <sz val="10"/>
        <rFont val="Arial"/>
        <family val="2"/>
      </rPr>
      <t>1</t>
    </r>
    <r>
      <rPr>
        <sz val="10"/>
        <rFont val="Arial"/>
        <family val="2"/>
      </rPr>
      <t xml:space="preserve"> There were five or fewer sexual harassment or discrimination Service Complaints ruled admissible in 2021. This was because incidents of sexual harassment and discrimination have a number of possible processes to address these issues raised (e.g. Service Justice and Law system).</t>
    </r>
  </si>
  <si>
    <r>
      <rPr>
        <vertAlign val="superscript"/>
        <sz val="10"/>
        <color theme="1"/>
        <rFont val="Arial"/>
        <family val="2"/>
      </rPr>
      <t>5</t>
    </r>
    <r>
      <rPr>
        <sz val="10"/>
        <color theme="1"/>
        <rFont val="Arial"/>
        <family val="2"/>
      </rPr>
      <t xml:space="preserve"> Figures for % career management, % bullying, harassment and discrimination, % pay,pensions and allowances and % other may not sum up to 100% due to rounding.</t>
    </r>
  </si>
  <si>
    <r>
      <rPr>
        <vertAlign val="superscript"/>
        <sz val="10"/>
        <color theme="1"/>
        <rFont val="Arial"/>
        <family val="2"/>
      </rPr>
      <t>6</t>
    </r>
    <r>
      <rPr>
        <sz val="10"/>
        <color theme="1"/>
        <rFont val="Arial"/>
        <family val="2"/>
      </rPr>
      <t xml:space="preserve"> Figures for % appraisal, % promotion, % assignment and % other career management may not sum up to % career managememnt owing to rounding</t>
    </r>
  </si>
  <si>
    <r>
      <rPr>
        <vertAlign val="superscript"/>
        <sz val="9"/>
        <color theme="1"/>
        <rFont val="Arial"/>
        <family val="2"/>
      </rPr>
      <t>1</t>
    </r>
    <r>
      <rPr>
        <sz val="9"/>
        <color theme="1"/>
        <rFont val="Arial"/>
        <family val="2"/>
      </rPr>
      <t xml:space="preserve"> Figures for % upheld, % not upheld, % withdrawn and % remedied before final decision may not sum up to 100% due to rounding.</t>
    </r>
  </si>
  <si>
    <r>
      <t>Table 2.11: In-year timeliness rate</t>
    </r>
    <r>
      <rPr>
        <b/>
        <vertAlign val="superscript"/>
        <sz val="11"/>
        <color theme="1"/>
        <rFont val="Arial"/>
        <family val="2"/>
      </rPr>
      <t>1,2</t>
    </r>
    <r>
      <rPr>
        <b/>
        <sz val="11"/>
        <color theme="1"/>
        <rFont val="Arial"/>
        <family val="2"/>
      </rPr>
      <t xml:space="preserve"> of Service Complaints (Key Performance Indicator</t>
    </r>
    <r>
      <rPr>
        <b/>
        <vertAlign val="superscript"/>
        <sz val="11"/>
        <color theme="1"/>
        <rFont val="Arial"/>
        <family val="2"/>
      </rPr>
      <t>2</t>
    </r>
    <r>
      <rPr>
        <b/>
        <sz val="11"/>
        <color theme="1"/>
        <rFont val="Arial"/>
        <family val="2"/>
      </rPr>
      <t>), by Service and year, 2017-2021</t>
    </r>
  </si>
  <si>
    <t>In-year timeliness rate of Service Complaints, by Service(Key Performance Indicator) and year, 2017-2021</t>
  </si>
  <si>
    <t>Table 2.2a: Number of Service Complaints, by complaint category, 2017 - 2021</t>
  </si>
  <si>
    <t>Table 2.2b: Number of Royal Navy Service Complaints, by complaint category, 2017 - 2021</t>
  </si>
  <si>
    <t>Table 2.5c: Number of British Army Service Complaints, by complaint category, 2017 - 2021</t>
  </si>
  <si>
    <t>Table 2.5d: Number of Royal Air Force Service Complaints, by complaint category, 2017 - 2021</t>
  </si>
  <si>
    <t>Table 2.5e: Number of male Service Complaints, by complaint category, 2017 - 2021</t>
  </si>
  <si>
    <t>Table 2.5f: Number of female Service Complaints, by complaint category, 2017 - 2021</t>
  </si>
  <si>
    <t>Table 2.5g: Number of white Service Complaints, by complaint category, 2017 - 2021</t>
  </si>
  <si>
    <t>Table 2.5h: Number of BAME Service Complaints, by complaint category, 2017 - 2021</t>
  </si>
  <si>
    <t>Table 2.5i: Number of Service Complaints by regular Service Personnel, by complaint category, 2017 - 2021</t>
  </si>
  <si>
    <t>Table 2.5j: Number of Service Complaints by reservist Service Personnel, by complaint category, 2017 - 2021</t>
  </si>
  <si>
    <t>Table 2.5k: Number of Service Complaints by Officers, by complaint category, 2017 - 2021</t>
  </si>
  <si>
    <t>Table 2.5l: Number of Service Complaints by Other Ranks, by complaint category, 2017 - 2021</t>
  </si>
  <si>
    <t>Table 2.3a: Number of Service Complaints per 10,000 Service Personnel, by complaint category, 2017 - 2021</t>
  </si>
  <si>
    <t>Table 2.3b: Number of Royal Navy Service Complaints per 10,000 Service Personnel, by complaint category, 2017 - 2021</t>
  </si>
  <si>
    <t>Table 2.3c: Number of British Army Service Complaints per 10,000 Service Personnel, by complaint category, 2017 - 2021</t>
  </si>
  <si>
    <t>Table 2.3d: Number of Royal Air Force Service Complaints per 10,000 Service Personnel, by complaint category, 2017 - 2021</t>
  </si>
  <si>
    <t>Table 2.3e: Number of male Service Complaints per 10,000 Service Personnel, by complaint category, 2017 - 2021</t>
  </si>
  <si>
    <t>Table 2.3f: Number of female Service Complaints per 10,000 Service Personnel, by complaint category, 2017 - 2021</t>
  </si>
  <si>
    <t>Table 2.3g: Number of white Service Complaints per 10,000 Service Personnel, by complaint category, 2017 - 2021</t>
  </si>
  <si>
    <t>Table 2.3h: Number of BAME Service Complaints per 10,000 Service Personnel, by complaint category, 2017 - 2021</t>
  </si>
  <si>
    <t>Table 2.3i: Number of Service complaints by regular Service Personnel, by complaint category, 2017 - 2021</t>
  </si>
  <si>
    <t>Table 2.3j: Number of Service complaints by reservist Service Personnel, by complaint category, 2017 - 2021</t>
  </si>
  <si>
    <t>Table 2.3k: Number of Service complaints by Officers, by complaint category, 2017 - 2021</t>
  </si>
  <si>
    <t>Table 2.3l: Number of Service complaints by Other Ranks, by complaint category, 2017 - 2021</t>
  </si>
  <si>
    <t>Number of Service Complaints ruled admissible, by complaint category and Service/gender/ethnic origin/assignment type/rank, 2017-2021</t>
  </si>
  <si>
    <t>Number of Service Complaints per 10,000 Service Personnel, by complaint category and Service/gender/ethnic origin/assignment type/rank, 2017-2021</t>
  </si>
  <si>
    <t>Outcomes and appeals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</si>
</sst>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sz val="11"/>
      <color theme="1"/>
      <name val="Calibri"/>
      <family val="2"/>
      <scheme val="minor"/>
    </font>
    <font>
      <sz val="11"/>
      <color theme="1"/>
      <name val="Arial"/>
      <family val="2"/>
    </font>
    <font>
      <u/>
      <sz val="11"/>
      <color theme="10"/>
      <name val="Calibri"/>
      <family val="2"/>
      <scheme val="minor"/>
    </font>
    <font>
      <u/>
      <sz val="11"/>
      <color theme="10"/>
      <name val="Arial"/>
      <family val="2"/>
    </font>
    <font>
      <b/>
      <sz val="11"/>
      <color theme="1"/>
      <name val="Arial"/>
      <family val="2"/>
    </font>
    <font>
      <sz val="16"/>
      <color theme="1"/>
      <name val="Arial"/>
      <family val="2"/>
    </font>
    <font>
      <b/>
      <sz val="24"/>
      <color theme="1"/>
      <name val="Arial"/>
      <family val="2"/>
    </font>
    <font>
      <sz val="11"/>
      <name val="Arial"/>
      <family val="2"/>
    </font>
    <font>
      <sz val="10"/>
      <name val="Arial"/>
      <family val="2"/>
    </font>
    <font>
      <b/>
      <sz val="11"/>
      <name val="Arial"/>
      <family val="2"/>
    </font>
    <font>
      <i/>
      <sz val="11"/>
      <name val="Arial"/>
      <family val="2"/>
    </font>
    <font>
      <i/>
      <vertAlign val="superscript"/>
      <sz val="11"/>
      <name val="Arial"/>
      <family val="2"/>
    </font>
    <font>
      <sz val="9"/>
      <name val="Arial"/>
      <family val="2"/>
    </font>
    <font>
      <sz val="11"/>
      <color rgb="FF0070C0"/>
      <name val="Arial"/>
      <family val="2"/>
    </font>
    <font>
      <sz val="10"/>
      <color theme="1"/>
      <name val="Arial"/>
      <family val="2"/>
    </font>
    <font>
      <b/>
      <sz val="11"/>
      <color rgb="FFFF0000"/>
      <name val="Arial"/>
      <family val="2"/>
    </font>
    <font>
      <vertAlign val="superscript"/>
      <sz val="10"/>
      <color theme="1"/>
      <name val="Arial"/>
      <family val="2"/>
    </font>
    <font>
      <vertAlign val="superscript"/>
      <sz val="11"/>
      <color theme="1"/>
      <name val="Arial"/>
      <family val="2"/>
    </font>
    <font>
      <i/>
      <sz val="11"/>
      <color theme="1"/>
      <name val="Arial"/>
      <family val="2"/>
    </font>
    <font>
      <sz val="11"/>
      <color rgb="FFFF0000"/>
      <name val="Arial"/>
      <family val="2"/>
    </font>
    <font>
      <vertAlign val="superscript"/>
      <sz val="10"/>
      <name val="Arial"/>
      <family val="2"/>
    </font>
    <font>
      <vertAlign val="superscript"/>
      <sz val="11"/>
      <name val="Arial"/>
      <family val="2"/>
    </font>
    <font>
      <vertAlign val="superscript"/>
      <sz val="9"/>
      <name val="Arial"/>
      <family val="2"/>
    </font>
    <font>
      <u/>
      <sz val="10"/>
      <name val="Arial"/>
      <family val="2"/>
    </font>
    <font>
      <b/>
      <vertAlign val="superscript"/>
      <sz val="11"/>
      <color theme="1"/>
      <name val="Arial"/>
      <family val="2"/>
    </font>
    <font>
      <b/>
      <vertAlign val="superscript"/>
      <sz val="11"/>
      <name val="Arial"/>
      <family val="2"/>
    </font>
    <font>
      <b/>
      <sz val="11"/>
      <color rgb="FF0070C0"/>
      <name val="Arial"/>
      <family val="2"/>
    </font>
    <font>
      <sz val="9"/>
      <color theme="1"/>
      <name val="Arial"/>
      <family val="2"/>
    </font>
    <font>
      <vertAlign val="superscript"/>
      <sz val="9"/>
      <color theme="1"/>
      <name val="Arial"/>
      <family val="2"/>
    </font>
  </fonts>
  <fills count="3">
    <fill>
      <patternFill patternType="none"/>
    </fill>
    <fill>
      <patternFill patternType="gray125"/>
    </fill>
    <fill>
      <patternFill patternType="solid">
        <fgColor theme="0"/>
        <bgColor indexed="64"/>
      </patternFill>
    </fill>
  </fills>
  <borders count="2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dotted">
        <color indexed="64"/>
      </left>
      <right/>
      <top/>
      <bottom style="thin">
        <color indexed="64"/>
      </bottom>
      <diagonal/>
    </border>
    <border>
      <left style="dotted">
        <color indexed="64"/>
      </left>
      <right/>
      <top/>
      <bottom/>
      <diagonal/>
    </border>
    <border>
      <left style="dotted">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diagonal/>
    </border>
    <border>
      <left style="hair">
        <color indexed="64"/>
      </left>
      <right style="dotted">
        <color indexed="64"/>
      </right>
      <top/>
      <bottom style="thin">
        <color indexed="64"/>
      </bottom>
      <diagonal/>
    </border>
    <border>
      <left style="hair">
        <color indexed="64"/>
      </left>
      <right style="dotted">
        <color indexed="64"/>
      </right>
      <top/>
      <bottom/>
      <diagonal/>
    </border>
    <border>
      <left style="hair">
        <color indexed="64"/>
      </left>
      <right style="dotted">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style="dotted">
        <color indexed="64"/>
      </right>
      <top style="thin">
        <color indexed="64"/>
      </top>
      <bottom/>
      <diagonal/>
    </border>
    <border>
      <left/>
      <right/>
      <top/>
      <bottom style="double">
        <color indexed="64"/>
      </bottom>
      <diagonal/>
    </border>
    <border>
      <left style="hair">
        <color indexed="64"/>
      </left>
      <right/>
      <top/>
      <bottom style="double">
        <color indexed="64"/>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298">
    <xf numFmtId="0" fontId="0" fillId="0" borderId="0" xfId="0"/>
    <xf numFmtId="0" fontId="2" fillId="2" borderId="0" xfId="0" applyFont="1" applyFill="1"/>
    <xf numFmtId="0" fontId="4" fillId="2" borderId="0" xfId="2" applyFont="1" applyFill="1"/>
    <xf numFmtId="0" fontId="5" fillId="2" borderId="0" xfId="0" applyFont="1" applyFill="1"/>
    <xf numFmtId="0" fontId="6" fillId="2" borderId="0" xfId="0" applyFont="1" applyFill="1"/>
    <xf numFmtId="0" fontId="7" fillId="2" borderId="0" xfId="0" applyFont="1" applyFill="1"/>
    <xf numFmtId="0" fontId="6" fillId="2" borderId="0" xfId="0" applyFont="1" applyFill="1" applyAlignment="1">
      <alignment wrapText="1"/>
    </xf>
    <xf numFmtId="0" fontId="2" fillId="0" borderId="0" xfId="0" applyFont="1"/>
    <xf numFmtId="0" fontId="2" fillId="0" borderId="0" xfId="0" applyFont="1" applyAlignment="1">
      <alignment horizontal="left"/>
    </xf>
    <xf numFmtId="0" fontId="4" fillId="0" borderId="0" xfId="2" quotePrefix="1" applyFont="1" applyAlignment="1">
      <alignment horizontal="left"/>
    </xf>
    <xf numFmtId="0" fontId="4" fillId="0" borderId="0" xfId="2" applyFont="1" applyAlignment="1">
      <alignment horizontal="left"/>
    </xf>
    <xf numFmtId="0" fontId="5" fillId="0" borderId="0" xfId="0" applyFont="1" applyAlignment="1">
      <alignment horizontal="left"/>
    </xf>
    <xf numFmtId="0" fontId="5" fillId="0" borderId="1" xfId="0" applyFont="1" applyBorder="1"/>
    <xf numFmtId="0" fontId="5" fillId="0" borderId="1" xfId="0" applyFont="1" applyBorder="1" applyAlignment="1">
      <alignment horizontal="left"/>
    </xf>
    <xf numFmtId="0" fontId="8" fillId="0" borderId="0" xfId="0" applyFont="1"/>
    <xf numFmtId="0" fontId="8" fillId="0" borderId="0" xfId="0" applyFont="1" applyAlignment="1">
      <alignment horizontal="right"/>
    </xf>
    <xf numFmtId="0" fontId="9" fillId="0" borderId="0" xfId="0" applyFont="1"/>
    <xf numFmtId="0" fontId="9" fillId="0" borderId="0" xfId="0" applyFont="1" applyAlignment="1">
      <alignment wrapText="1"/>
    </xf>
    <xf numFmtId="9" fontId="8" fillId="0" borderId="3" xfId="1" applyFont="1" applyBorder="1" applyAlignment="1">
      <alignment vertical="center"/>
    </xf>
    <xf numFmtId="3" fontId="8" fillId="0" borderId="3" xfId="0" applyNumberFormat="1" applyFont="1" applyBorder="1" applyAlignment="1">
      <alignment horizontal="right"/>
    </xf>
    <xf numFmtId="0" fontId="10" fillId="0" borderId="1" xfId="0" applyFont="1" applyBorder="1" applyAlignment="1">
      <alignment horizontal="left" vertical="center" wrapText="1"/>
    </xf>
    <xf numFmtId="9" fontId="11" fillId="0" borderId="0" xfId="1" applyFont="1" applyBorder="1" applyAlignment="1">
      <alignment vertical="center"/>
    </xf>
    <xf numFmtId="3" fontId="11" fillId="0" borderId="0" xfId="0" applyNumberFormat="1" applyFont="1" applyAlignment="1">
      <alignment horizontal="right"/>
    </xf>
    <xf numFmtId="0" fontId="11" fillId="0" borderId="1" xfId="0" applyFont="1" applyBorder="1" applyAlignment="1">
      <alignment horizontal="left" vertical="center" indent="2"/>
    </xf>
    <xf numFmtId="0" fontId="11" fillId="0" borderId="0" xfId="0" applyFont="1" applyAlignment="1">
      <alignment horizontal="left" vertical="center" indent="2"/>
    </xf>
    <xf numFmtId="3" fontId="11" fillId="0" borderId="0" xfId="0" applyNumberFormat="1" applyFont="1" applyAlignment="1">
      <alignment horizontal="right" vertical="center"/>
    </xf>
    <xf numFmtId="0" fontId="11" fillId="0" borderId="0" xfId="0" applyFont="1" applyAlignment="1">
      <alignment horizontal="left" vertical="center" wrapText="1" indent="2"/>
    </xf>
    <xf numFmtId="9" fontId="8" fillId="0" borderId="0" xfId="1" applyFont="1" applyBorder="1" applyAlignment="1">
      <alignment vertical="center"/>
    </xf>
    <xf numFmtId="0" fontId="8" fillId="0" borderId="0" xfId="0" applyFont="1" applyAlignment="1">
      <alignment vertical="center"/>
    </xf>
    <xf numFmtId="0" fontId="13" fillId="0" borderId="0" xfId="0" applyFont="1"/>
    <xf numFmtId="3" fontId="8" fillId="0" borderId="0" xfId="0" applyNumberFormat="1" applyFont="1" applyAlignment="1">
      <alignment horizontal="right"/>
    </xf>
    <xf numFmtId="3" fontId="8" fillId="0" borderId="0" xfId="0" applyNumberFormat="1" applyFont="1" applyAlignment="1">
      <alignment horizontal="right" vertical="center"/>
    </xf>
    <xf numFmtId="0" fontId="8" fillId="0" borderId="3" xfId="0" applyFont="1" applyBorder="1" applyAlignment="1">
      <alignment horizontal="right" vertical="center" wrapText="1"/>
    </xf>
    <xf numFmtId="0" fontId="8" fillId="0" borderId="3" xfId="0" applyFont="1" applyBorder="1" applyAlignment="1">
      <alignment vertical="center" wrapText="1"/>
    </xf>
    <xf numFmtId="0" fontId="8" fillId="0" borderId="1" xfId="0" applyFont="1" applyBorder="1" applyAlignment="1">
      <alignment horizontal="right"/>
    </xf>
    <xf numFmtId="0" fontId="8" fillId="0" borderId="1" xfId="0" applyFont="1" applyBorder="1"/>
    <xf numFmtId="0" fontId="10" fillId="0" borderId="0" xfId="0" applyFont="1"/>
    <xf numFmtId="0" fontId="14" fillId="0" borderId="0" xfId="0" applyFont="1"/>
    <xf numFmtId="0" fontId="15" fillId="0" borderId="0" xfId="0" applyFont="1"/>
    <xf numFmtId="1" fontId="2" fillId="0" borderId="4" xfId="0" applyNumberFormat="1" applyFont="1" applyBorder="1" applyAlignment="1">
      <alignment horizontal="right"/>
    </xf>
    <xf numFmtId="0" fontId="2" fillId="0" borderId="1" xfId="0" applyFont="1" applyBorder="1" applyAlignment="1">
      <alignment horizontal="right"/>
    </xf>
    <xf numFmtId="0" fontId="2" fillId="0" borderId="1" xfId="0" applyFont="1" applyBorder="1" applyAlignment="1">
      <alignment horizontal="left"/>
    </xf>
    <xf numFmtId="1" fontId="2" fillId="0" borderId="5" xfId="0" applyNumberFormat="1" applyFont="1" applyBorder="1" applyAlignment="1">
      <alignment horizontal="right"/>
    </xf>
    <xf numFmtId="0" fontId="2" fillId="0" borderId="0" xfId="0" applyFont="1" applyAlignment="1">
      <alignment horizontal="right"/>
    </xf>
    <xf numFmtId="0" fontId="2" fillId="0" borderId="6" xfId="0" applyFont="1" applyBorder="1" applyAlignment="1">
      <alignment horizontal="right" wrapText="1"/>
    </xf>
    <xf numFmtId="0" fontId="2" fillId="0" borderId="3" xfId="0" applyFont="1" applyBorder="1" applyAlignment="1">
      <alignment horizontal="right" wrapText="1"/>
    </xf>
    <xf numFmtId="0" fontId="2" fillId="0" borderId="3" xfId="0" applyFont="1" applyBorder="1" applyAlignment="1">
      <alignment wrapText="1"/>
    </xf>
    <xf numFmtId="0" fontId="2" fillId="0" borderId="1" xfId="0" applyFont="1" applyBorder="1"/>
    <xf numFmtId="0" fontId="5" fillId="0" borderId="0" xfId="0" applyFont="1"/>
    <xf numFmtId="1" fontId="2" fillId="0" borderId="1" xfId="0" applyNumberFormat="1" applyFont="1" applyBorder="1" applyAlignment="1">
      <alignment horizontal="right"/>
    </xf>
    <xf numFmtId="1" fontId="2" fillId="0" borderId="0" xfId="0" applyNumberFormat="1" applyFont="1" applyAlignment="1">
      <alignment horizontal="right"/>
    </xf>
    <xf numFmtId="0" fontId="14" fillId="0" borderId="0" xfId="0" applyFont="1" applyAlignment="1">
      <alignment wrapText="1"/>
    </xf>
    <xf numFmtId="9" fontId="14" fillId="0" borderId="0" xfId="1" applyFont="1"/>
    <xf numFmtId="0" fontId="16" fillId="0" borderId="0" xfId="0" applyFont="1"/>
    <xf numFmtId="164" fontId="2" fillId="0" borderId="0" xfId="0" applyNumberFormat="1" applyFont="1"/>
    <xf numFmtId="164" fontId="2" fillId="0" borderId="4" xfId="0" applyNumberFormat="1" applyFont="1" applyBorder="1" applyAlignment="1">
      <alignment horizontal="right"/>
    </xf>
    <xf numFmtId="164" fontId="2" fillId="0" borderId="1" xfId="0" applyNumberFormat="1" applyFont="1" applyBorder="1" applyAlignment="1">
      <alignment horizontal="right"/>
    </xf>
    <xf numFmtId="164" fontId="2" fillId="0" borderId="5" xfId="0" applyNumberFormat="1" applyFont="1" applyBorder="1" applyAlignment="1">
      <alignment horizontal="right"/>
    </xf>
    <xf numFmtId="164" fontId="2" fillId="0" borderId="0" xfId="0" applyNumberFormat="1" applyFont="1" applyAlignment="1">
      <alignment horizontal="right"/>
    </xf>
    <xf numFmtId="164" fontId="2" fillId="0" borderId="6" xfId="0" applyNumberFormat="1" applyFont="1" applyBorder="1" applyAlignment="1">
      <alignment horizontal="right" wrapText="1"/>
    </xf>
    <xf numFmtId="164" fontId="2" fillId="0" borderId="3" xfId="0" applyNumberFormat="1" applyFont="1" applyBorder="1" applyAlignment="1">
      <alignment horizontal="right" wrapText="1"/>
    </xf>
    <xf numFmtId="164" fontId="2" fillId="0" borderId="1" xfId="0" applyNumberFormat="1" applyFont="1" applyBorder="1"/>
    <xf numFmtId="0" fontId="2" fillId="0" borderId="0" xfId="0" applyFont="1" applyAlignment="1">
      <alignment wrapText="1"/>
    </xf>
    <xf numFmtId="0" fontId="15" fillId="0" borderId="0" xfId="0" applyFont="1" applyAlignment="1">
      <alignment vertical="center"/>
    </xf>
    <xf numFmtId="3" fontId="2" fillId="0" borderId="7" xfId="0" applyNumberFormat="1" applyFont="1" applyBorder="1"/>
    <xf numFmtId="3" fontId="2" fillId="0" borderId="3" xfId="0" applyNumberFormat="1" applyFont="1" applyBorder="1"/>
    <xf numFmtId="0" fontId="2" fillId="0" borderId="3" xfId="0" applyFont="1" applyBorder="1" applyAlignment="1">
      <alignment vertical="center" wrapText="1"/>
    </xf>
    <xf numFmtId="3" fontId="2" fillId="0" borderId="8" xfId="0" applyNumberFormat="1" applyFont="1" applyBorder="1"/>
    <xf numFmtId="3" fontId="2" fillId="0" borderId="0" xfId="0" applyNumberFormat="1" applyFont="1"/>
    <xf numFmtId="0" fontId="2" fillId="0" borderId="0" xfId="0" applyFont="1" applyAlignment="1">
      <alignment vertical="center" wrapText="1"/>
    </xf>
    <xf numFmtId="0" fontId="0" fillId="0" borderId="0" xfId="0" applyAlignment="1">
      <alignment wrapText="1"/>
    </xf>
    <xf numFmtId="0" fontId="2" fillId="0" borderId="7" xfId="0" applyFont="1" applyBorder="1" applyAlignment="1">
      <alignment wrapText="1"/>
    </xf>
    <xf numFmtId="0" fontId="15" fillId="0" borderId="0" xfId="0" applyFont="1" applyAlignment="1">
      <alignment vertical="top" wrapText="1"/>
    </xf>
    <xf numFmtId="9" fontId="2" fillId="0" borderId="3" xfId="1" applyFont="1" applyBorder="1"/>
    <xf numFmtId="3" fontId="2" fillId="0" borderId="3" xfId="0" applyNumberFormat="1" applyFont="1" applyBorder="1" applyAlignment="1">
      <alignment horizontal="right"/>
    </xf>
    <xf numFmtId="3" fontId="2" fillId="0" borderId="9" xfId="0" applyNumberFormat="1" applyFont="1" applyBorder="1"/>
    <xf numFmtId="3" fontId="19" fillId="0" borderId="3" xfId="0" applyNumberFormat="1" applyFont="1" applyBorder="1" applyAlignment="1">
      <alignment horizontal="right"/>
    </xf>
    <xf numFmtId="9" fontId="2" fillId="0" borderId="0" xfId="1" applyFont="1" applyFill="1" applyBorder="1"/>
    <xf numFmtId="3" fontId="2" fillId="0" borderId="0" xfId="0" applyNumberFormat="1" applyFont="1" applyAlignment="1">
      <alignment horizontal="right"/>
    </xf>
    <xf numFmtId="3" fontId="2" fillId="0" borderId="10" xfId="0" applyNumberFormat="1" applyFont="1" applyBorder="1"/>
    <xf numFmtId="3" fontId="19" fillId="0" borderId="0" xfId="0" applyNumberFormat="1" applyFont="1" applyAlignment="1">
      <alignment horizontal="right"/>
    </xf>
    <xf numFmtId="3" fontId="19" fillId="0" borderId="0" xfId="0" applyNumberFormat="1" applyFont="1"/>
    <xf numFmtId="9" fontId="2" fillId="0" borderId="3" xfId="1" applyFont="1" applyFill="1" applyBorder="1" applyAlignment="1">
      <alignment horizontal="right" vertical="center" wrapText="1"/>
    </xf>
    <xf numFmtId="0" fontId="2" fillId="0" borderId="6" xfId="0" applyFont="1" applyBorder="1" applyAlignment="1">
      <alignment horizontal="right" vertical="center" wrapText="1"/>
    </xf>
    <xf numFmtId="0" fontId="2" fillId="0" borderId="9" xfId="0" applyFont="1" applyBorder="1" applyAlignment="1">
      <alignment horizontal="right" vertical="center" wrapText="1"/>
    </xf>
    <xf numFmtId="0" fontId="2" fillId="0" borderId="3" xfId="0" applyFont="1" applyBorder="1" applyAlignment="1">
      <alignment horizontal="right" vertical="center" wrapText="1"/>
    </xf>
    <xf numFmtId="0" fontId="19" fillId="0" borderId="3" xfId="0" applyFont="1" applyBorder="1" applyAlignment="1">
      <alignment horizontal="right" vertical="center" wrapText="1"/>
    </xf>
    <xf numFmtId="0" fontId="2" fillId="0" borderId="3" xfId="0" applyFont="1" applyBorder="1" applyAlignment="1">
      <alignment vertical="center"/>
    </xf>
    <xf numFmtId="3" fontId="8" fillId="0" borderId="11" xfId="0" applyNumberFormat="1" applyFont="1" applyBorder="1"/>
    <xf numFmtId="3" fontId="8" fillId="0" borderId="1" xfId="0" applyNumberFormat="1" applyFont="1" applyBorder="1"/>
    <xf numFmtId="0" fontId="8" fillId="0" borderId="1" xfId="0" applyFont="1" applyBorder="1" applyAlignment="1">
      <alignment horizontal="left"/>
    </xf>
    <xf numFmtId="0" fontId="8" fillId="0" borderId="11" xfId="0" applyFont="1" applyBorder="1"/>
    <xf numFmtId="0" fontId="8" fillId="0" borderId="0" xfId="0" applyFont="1" applyAlignment="1">
      <alignment horizontal="left"/>
    </xf>
    <xf numFmtId="0" fontId="8" fillId="0" borderId="12" xfId="0" applyFont="1" applyBorder="1"/>
    <xf numFmtId="3" fontId="8" fillId="0" borderId="0" xfId="0" applyNumberFormat="1" applyFont="1"/>
    <xf numFmtId="0" fontId="8" fillId="0" borderId="13" xfId="0" applyFont="1" applyBorder="1" applyAlignment="1">
      <alignment horizontal="right" wrapText="1"/>
    </xf>
    <xf numFmtId="0" fontId="11" fillId="0" borderId="1" xfId="0" applyFont="1" applyBorder="1" applyAlignment="1">
      <alignment horizontal="right" vertical="center" wrapText="1"/>
    </xf>
    <xf numFmtId="0" fontId="8" fillId="0" borderId="1" xfId="0" applyFont="1" applyBorder="1" applyAlignment="1">
      <alignment horizontal="right" wrapText="1"/>
    </xf>
    <xf numFmtId="0" fontId="20" fillId="0" borderId="0" xfId="0" applyFont="1"/>
    <xf numFmtId="3" fontId="11" fillId="0" borderId="1" xfId="0" applyNumberFormat="1" applyFont="1" applyBorder="1"/>
    <xf numFmtId="3" fontId="11" fillId="0" borderId="0" xfId="0" applyNumberFormat="1" applyFont="1"/>
    <xf numFmtId="3" fontId="0" fillId="0" borderId="0" xfId="0" applyNumberFormat="1"/>
    <xf numFmtId="9" fontId="2" fillId="0" borderId="0" xfId="1" applyFont="1" applyFill="1" applyBorder="1" applyAlignment="1">
      <alignment horizontal="right"/>
    </xf>
    <xf numFmtId="0" fontId="2" fillId="0" borderId="0" xfId="0" applyFont="1" applyAlignment="1">
      <alignment horizontal="left" wrapText="1"/>
    </xf>
    <xf numFmtId="3" fontId="2" fillId="0" borderId="16" xfId="0" applyNumberFormat="1" applyFont="1" applyBorder="1" applyAlignment="1">
      <alignment horizontal="right"/>
    </xf>
    <xf numFmtId="3" fontId="2" fillId="0" borderId="17" xfId="0" applyNumberFormat="1" applyFont="1" applyBorder="1" applyAlignment="1">
      <alignment horizontal="right"/>
    </xf>
    <xf numFmtId="0" fontId="2" fillId="0" borderId="17" xfId="0" applyFont="1" applyBorder="1" applyAlignment="1">
      <alignment horizontal="left" wrapText="1"/>
    </xf>
    <xf numFmtId="3" fontId="2" fillId="0" borderId="8" xfId="0" applyNumberFormat="1" applyFont="1" applyBorder="1" applyAlignment="1">
      <alignment horizontal="right"/>
    </xf>
    <xf numFmtId="0" fontId="2" fillId="0" borderId="7" xfId="0" applyFont="1" applyBorder="1" applyAlignment="1">
      <alignment horizontal="right" vertical="center" wrapText="1"/>
    </xf>
    <xf numFmtId="9" fontId="0" fillId="0" borderId="0" xfId="1" applyFont="1"/>
    <xf numFmtId="9" fontId="2" fillId="0" borderId="1" xfId="1" applyFont="1" applyBorder="1" applyAlignment="1">
      <alignment horizontal="center"/>
    </xf>
    <xf numFmtId="3" fontId="2" fillId="0" borderId="11" xfId="0" applyNumberFormat="1" applyFont="1" applyBorder="1"/>
    <xf numFmtId="3" fontId="2" fillId="0" borderId="1" xfId="0" applyNumberFormat="1" applyFont="1" applyBorder="1"/>
    <xf numFmtId="9" fontId="2" fillId="0" borderId="0" xfId="1" applyFont="1" applyBorder="1" applyAlignment="1">
      <alignment horizontal="center"/>
    </xf>
    <xf numFmtId="3" fontId="2" fillId="0" borderId="12" xfId="0" applyNumberFormat="1" applyFont="1" applyBorder="1"/>
    <xf numFmtId="0" fontId="2" fillId="0" borderId="13" xfId="0" applyFont="1" applyBorder="1" applyAlignment="1">
      <alignment horizontal="right" vertical="center" wrapText="1"/>
    </xf>
    <xf numFmtId="0" fontId="2" fillId="0" borderId="1" xfId="0" applyFont="1" applyBorder="1" applyAlignment="1">
      <alignment horizontal="right" vertical="center" wrapText="1"/>
    </xf>
    <xf numFmtId="0" fontId="15" fillId="0" borderId="0" xfId="0" applyFont="1" applyAlignment="1">
      <alignment horizontal="left"/>
    </xf>
    <xf numFmtId="0" fontId="2" fillId="0" borderId="0" xfId="0" applyFont="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left" vertical="center"/>
    </xf>
    <xf numFmtId="9" fontId="2" fillId="0" borderId="18" xfId="1" applyFont="1" applyBorder="1" applyAlignment="1">
      <alignment horizontal="right" vertical="center"/>
    </xf>
    <xf numFmtId="9" fontId="2" fillId="0" borderId="1" xfId="1" applyFont="1" applyBorder="1" applyAlignment="1">
      <alignment horizontal="right" vertical="center"/>
    </xf>
    <xf numFmtId="9" fontId="2" fillId="0" borderId="4" xfId="1" applyFont="1" applyBorder="1" applyAlignment="1">
      <alignment horizontal="right" vertical="center"/>
    </xf>
    <xf numFmtId="1" fontId="2" fillId="0" borderId="3" xfId="0" applyNumberFormat="1" applyFont="1" applyBorder="1" applyAlignment="1">
      <alignment horizontal="right" vertical="center"/>
    </xf>
    <xf numFmtId="0" fontId="2" fillId="0" borderId="3" xfId="0" applyFont="1" applyBorder="1" applyAlignment="1" applyProtection="1">
      <alignment horizontal="left" vertical="center" wrapText="1"/>
      <protection locked="0"/>
    </xf>
    <xf numFmtId="1" fontId="2" fillId="0" borderId="11" xfId="1" applyNumberFormat="1" applyFont="1" applyFill="1" applyBorder="1" applyAlignment="1">
      <alignment horizontal="right" vertical="center"/>
    </xf>
    <xf numFmtId="3" fontId="2" fillId="0" borderId="1" xfId="0" applyNumberFormat="1" applyFont="1" applyBorder="1" applyAlignment="1">
      <alignment horizontal="right" vertical="center"/>
    </xf>
    <xf numFmtId="1" fontId="2" fillId="0" borderId="1" xfId="1" applyNumberFormat="1" applyFont="1" applyFill="1" applyBorder="1" applyAlignment="1">
      <alignment horizontal="right" vertical="center"/>
    </xf>
    <xf numFmtId="0" fontId="2" fillId="0" borderId="1" xfId="0" applyFont="1" applyBorder="1" applyAlignment="1">
      <alignment horizontal="left" vertical="center" wrapText="1"/>
    </xf>
    <xf numFmtId="9" fontId="2" fillId="0" borderId="8" xfId="1" applyFont="1" applyBorder="1" applyAlignment="1">
      <alignment horizontal="right" vertical="center"/>
    </xf>
    <xf numFmtId="9" fontId="2" fillId="0" borderId="0" xfId="1" applyFont="1" applyBorder="1" applyAlignment="1">
      <alignment horizontal="right" vertical="center"/>
    </xf>
    <xf numFmtId="9" fontId="2" fillId="0" borderId="5" xfId="1" applyFont="1" applyBorder="1" applyAlignment="1">
      <alignment horizontal="right" vertical="center"/>
    </xf>
    <xf numFmtId="1" fontId="2" fillId="0" borderId="12" xfId="1" applyNumberFormat="1" applyFont="1" applyFill="1" applyBorder="1" applyAlignment="1">
      <alignment horizontal="right" vertical="center"/>
    </xf>
    <xf numFmtId="0" fontId="2" fillId="0" borderId="0" xfId="0" applyFont="1" applyAlignment="1">
      <alignment horizontal="right" vertical="center"/>
    </xf>
    <xf numFmtId="1" fontId="2" fillId="0" borderId="0" xfId="1" applyNumberFormat="1" applyFont="1" applyFill="1" applyAlignment="1">
      <alignment horizontal="right" vertical="center"/>
    </xf>
    <xf numFmtId="9" fontId="2" fillId="0" borderId="19" xfId="1" applyFont="1" applyBorder="1" applyAlignment="1">
      <alignment horizontal="right" vertical="center"/>
    </xf>
    <xf numFmtId="9" fontId="2" fillId="0" borderId="2" xfId="1" applyFont="1" applyBorder="1" applyAlignment="1">
      <alignment horizontal="right" vertical="center"/>
    </xf>
    <xf numFmtId="9" fontId="2" fillId="0" borderId="14" xfId="1" applyFont="1" applyBorder="1" applyAlignment="1">
      <alignment horizontal="right" vertical="center"/>
    </xf>
    <xf numFmtId="0" fontId="2" fillId="0" borderId="2" xfId="0" applyFont="1" applyBorder="1" applyAlignment="1">
      <alignment horizontal="right" vertical="center"/>
    </xf>
    <xf numFmtId="0" fontId="2" fillId="0" borderId="2" xfId="0" applyFont="1" applyBorder="1" applyAlignment="1">
      <alignment horizontal="left" vertical="center" wrapText="1"/>
    </xf>
    <xf numFmtId="0" fontId="2" fillId="0" borderId="19" xfId="0" applyFont="1" applyBorder="1" applyAlignment="1">
      <alignment horizontal="right"/>
    </xf>
    <xf numFmtId="0" fontId="2" fillId="0" borderId="2" xfId="0" applyFont="1" applyBorder="1" applyAlignment="1">
      <alignment horizontal="right"/>
    </xf>
    <xf numFmtId="0" fontId="2" fillId="0" borderId="14" xfId="0" applyFont="1" applyBorder="1" applyAlignment="1">
      <alignment horizontal="right"/>
    </xf>
    <xf numFmtId="0" fontId="2" fillId="0" borderId="13" xfId="0" applyFont="1" applyBorder="1" applyAlignment="1">
      <alignment horizontal="right"/>
    </xf>
    <xf numFmtId="0" fontId="2" fillId="0" borderId="3" xfId="0" applyFont="1" applyBorder="1" applyAlignment="1">
      <alignment horizontal="right"/>
    </xf>
    <xf numFmtId="0" fontId="9" fillId="0" borderId="0" xfId="0" applyFont="1" applyAlignment="1">
      <alignment vertical="center"/>
    </xf>
    <xf numFmtId="0" fontId="9" fillId="0" borderId="0" xfId="0" applyFont="1" applyAlignment="1">
      <alignment horizontal="left" wrapText="1"/>
    </xf>
    <xf numFmtId="0" fontId="9" fillId="0" borderId="0" xfId="0" applyFont="1" applyAlignment="1">
      <alignment horizontal="left" vertical="center"/>
    </xf>
    <xf numFmtId="9" fontId="8" fillId="0" borderId="6" xfId="1" applyFont="1" applyFill="1" applyBorder="1"/>
    <xf numFmtId="0" fontId="8" fillId="0" borderId="13" xfId="0" applyFont="1" applyBorder="1"/>
    <xf numFmtId="0" fontId="8" fillId="0" borderId="3" xfId="0" applyFont="1" applyBorder="1"/>
    <xf numFmtId="3" fontId="8" fillId="0" borderId="3" xfId="0" applyNumberFormat="1" applyFont="1" applyBorder="1"/>
    <xf numFmtId="9" fontId="8" fillId="0" borderId="5" xfId="1" applyFont="1" applyFill="1" applyBorder="1"/>
    <xf numFmtId="0" fontId="8" fillId="0" borderId="0" xfId="0" applyFont="1" applyAlignment="1">
      <alignment wrapText="1"/>
    </xf>
    <xf numFmtId="0" fontId="8" fillId="0" borderId="13" xfId="0" applyFont="1" applyBorder="1" applyAlignment="1">
      <alignment horizontal="right" vertical="center" wrapText="1"/>
    </xf>
    <xf numFmtId="0" fontId="8" fillId="0" borderId="1" xfId="0" applyFont="1" applyBorder="1" applyAlignment="1">
      <alignment horizontal="right" vertical="center" wrapText="1"/>
    </xf>
    <xf numFmtId="9" fontId="8" fillId="0" borderId="4" xfId="1" applyFont="1" applyFill="1" applyBorder="1"/>
    <xf numFmtId="0" fontId="8" fillId="0" borderId="1" xfId="0" applyFont="1" applyBorder="1" applyAlignment="1">
      <alignment horizontal="left" vertical="center" wrapText="1"/>
    </xf>
    <xf numFmtId="9" fontId="8" fillId="0" borderId="4" xfId="1" applyFont="1" applyFill="1" applyBorder="1" applyAlignment="1">
      <alignment horizontal="right" vertical="center" wrapText="1"/>
    </xf>
    <xf numFmtId="0" fontId="8" fillId="0" borderId="11" xfId="0" applyFont="1" applyBorder="1" applyAlignment="1">
      <alignment horizontal="right" vertical="center" wrapText="1"/>
    </xf>
    <xf numFmtId="0" fontId="8" fillId="0" borderId="1" xfId="0" applyFont="1" applyBorder="1" applyAlignment="1">
      <alignment vertical="center"/>
    </xf>
    <xf numFmtId="9" fontId="8" fillId="0" borderId="5" xfId="1" applyFont="1" applyFill="1" applyBorder="1" applyAlignment="1">
      <alignment horizontal="right" vertical="center" wrapText="1"/>
    </xf>
    <xf numFmtId="0" fontId="8" fillId="0" borderId="12" xfId="0" applyFont="1" applyBorder="1" applyAlignment="1">
      <alignment horizontal="right" vertical="center" wrapText="1"/>
    </xf>
    <xf numFmtId="0" fontId="8" fillId="0" borderId="0" xfId="0" applyFont="1" applyAlignment="1">
      <alignment horizontal="right" vertical="center" wrapText="1"/>
    </xf>
    <xf numFmtId="9" fontId="8" fillId="0" borderId="14" xfId="1" applyFont="1" applyFill="1" applyBorder="1" applyAlignment="1">
      <alignment horizontal="right" vertical="center" wrapText="1"/>
    </xf>
    <xf numFmtId="0" fontId="8" fillId="0" borderId="20" xfId="0" applyFont="1" applyBorder="1" applyAlignment="1">
      <alignment horizontal="right" vertical="center" wrapText="1"/>
    </xf>
    <xf numFmtId="0" fontId="8" fillId="0" borderId="2" xfId="0" applyFont="1" applyBorder="1" applyAlignment="1">
      <alignment horizontal="right" vertical="center" wrapText="1"/>
    </xf>
    <xf numFmtId="0" fontId="8" fillId="0" borderId="2" xfId="0" applyFont="1" applyBorder="1" applyAlignment="1">
      <alignment vertical="center"/>
    </xf>
    <xf numFmtId="0" fontId="11" fillId="0" borderId="0" xfId="0" applyFont="1" applyAlignment="1">
      <alignment vertical="center"/>
    </xf>
    <xf numFmtId="14" fontId="8" fillId="0" borderId="0" xfId="0" applyNumberFormat="1" applyFont="1" applyAlignment="1">
      <alignment vertical="center"/>
    </xf>
    <xf numFmtId="0" fontId="9" fillId="0" borderId="0" xfId="0" applyFont="1" applyAlignment="1">
      <alignment horizontal="left" vertical="center" wrapText="1"/>
    </xf>
    <xf numFmtId="0" fontId="10" fillId="0" borderId="0" xfId="0" applyFont="1" applyAlignment="1">
      <alignment vertical="center" wrapText="1"/>
    </xf>
    <xf numFmtId="0" fontId="10" fillId="0" borderId="0" xfId="0" applyFont="1" applyAlignment="1">
      <alignment vertical="center"/>
    </xf>
    <xf numFmtId="9" fontId="2" fillId="0" borderId="4" xfId="1" applyFont="1" applyBorder="1"/>
    <xf numFmtId="9" fontId="2" fillId="0" borderId="1" xfId="1" applyFont="1" applyBorder="1"/>
    <xf numFmtId="9" fontId="2" fillId="0" borderId="1" xfId="1" applyFont="1" applyFill="1" applyBorder="1"/>
    <xf numFmtId="9" fontId="2" fillId="0" borderId="5" xfId="1" applyFont="1" applyBorder="1"/>
    <xf numFmtId="9" fontId="2" fillId="0" borderId="0" xfId="1" applyFont="1" applyBorder="1"/>
    <xf numFmtId="9" fontId="2" fillId="0" borderId="14" xfId="1" applyFont="1" applyBorder="1"/>
    <xf numFmtId="9" fontId="2" fillId="0" borderId="2" xfId="1" applyFont="1" applyBorder="1"/>
    <xf numFmtId="9" fontId="2" fillId="0" borderId="2" xfId="1" applyFont="1" applyFill="1" applyBorder="1"/>
    <xf numFmtId="0" fontId="2" fillId="0" borderId="2" xfId="0" applyFont="1" applyBorder="1" applyAlignment="1">
      <alignment horizontal="left"/>
    </xf>
    <xf numFmtId="0" fontId="5" fillId="0" borderId="0" xfId="0" applyFont="1" applyAlignment="1">
      <alignment vertical="center" wrapText="1"/>
    </xf>
    <xf numFmtId="0" fontId="5" fillId="0" borderId="0" xfId="0" applyFont="1" applyAlignment="1">
      <alignment horizontal="left" vertical="center"/>
    </xf>
    <xf numFmtId="1" fontId="8" fillId="0" borderId="0" xfId="0" applyNumberFormat="1" applyFont="1" applyAlignment="1">
      <alignment horizontal="right"/>
    </xf>
    <xf numFmtId="0" fontId="9" fillId="0" borderId="2" xfId="0" applyFont="1" applyBorder="1" applyAlignment="1">
      <alignment horizontal="left" vertical="center" wrapText="1"/>
    </xf>
    <xf numFmtId="1" fontId="8" fillId="0" borderId="7" xfId="0" applyNumberFormat="1" applyFont="1" applyBorder="1" applyAlignment="1">
      <alignment horizontal="right"/>
    </xf>
    <xf numFmtId="1" fontId="8" fillId="0" borderId="3" xfId="0" applyNumberFormat="1" applyFont="1" applyBorder="1" applyAlignment="1">
      <alignment horizontal="right"/>
    </xf>
    <xf numFmtId="0" fontId="8" fillId="0" borderId="3" xfId="0" applyFont="1" applyBorder="1" applyAlignment="1">
      <alignment horizontal="left" vertical="center" wrapText="1"/>
    </xf>
    <xf numFmtId="1" fontId="8" fillId="0" borderId="8" xfId="0" applyNumberFormat="1" applyFont="1" applyBorder="1" applyAlignment="1">
      <alignment horizontal="right"/>
    </xf>
    <xf numFmtId="0" fontId="2" fillId="0" borderId="0" xfId="0" applyFont="1" applyAlignment="1">
      <alignment vertical="center"/>
    </xf>
    <xf numFmtId="0" fontId="8" fillId="0" borderId="7" xfId="0" applyFont="1" applyBorder="1" applyAlignment="1">
      <alignment horizontal="right" vertical="center" wrapText="1"/>
    </xf>
    <xf numFmtId="0" fontId="8" fillId="0" borderId="3" xfId="0" applyFont="1" applyBorder="1" applyAlignment="1">
      <alignment vertical="center"/>
    </xf>
    <xf numFmtId="0" fontId="13" fillId="0" borderId="0" xfId="0" applyFont="1" applyAlignment="1">
      <alignment horizontal="left" vertical="center"/>
    </xf>
    <xf numFmtId="1" fontId="8" fillId="0" borderId="2" xfId="0" applyNumberFormat="1" applyFont="1" applyBorder="1" applyAlignment="1">
      <alignment horizontal="right"/>
    </xf>
    <xf numFmtId="9" fontId="2" fillId="0" borderId="0" xfId="1" applyFont="1"/>
    <xf numFmtId="0" fontId="2" fillId="0" borderId="17" xfId="0" applyFont="1" applyBorder="1"/>
    <xf numFmtId="0" fontId="5" fillId="0" borderId="3" xfId="0" applyFont="1" applyBorder="1"/>
    <xf numFmtId="9" fontId="19" fillId="0" borderId="0" xfId="1" applyFont="1" applyFill="1" applyAlignment="1">
      <alignment horizontal="right"/>
    </xf>
    <xf numFmtId="0" fontId="19" fillId="0" borderId="0" xfId="0" applyFont="1"/>
    <xf numFmtId="9" fontId="2" fillId="0" borderId="0" xfId="1" applyFont="1" applyFill="1" applyAlignment="1">
      <alignment horizontal="right"/>
    </xf>
    <xf numFmtId="0" fontId="19" fillId="0" borderId="0" xfId="0" applyFont="1" applyAlignment="1">
      <alignment horizontal="left" indent="4"/>
    </xf>
    <xf numFmtId="0" fontId="19" fillId="0" borderId="0" xfId="0" applyFont="1" applyAlignment="1">
      <alignment horizontal="left" indent="2"/>
    </xf>
    <xf numFmtId="9" fontId="19" fillId="0" borderId="0" xfId="1" applyFont="1"/>
    <xf numFmtId="3" fontId="2" fillId="0" borderId="16" xfId="0" applyNumberFormat="1" applyFont="1" applyBorder="1"/>
    <xf numFmtId="3" fontId="2" fillId="0" borderId="19" xfId="0" applyNumberFormat="1" applyFont="1" applyBorder="1"/>
    <xf numFmtId="1" fontId="21" fillId="0" borderId="1" xfId="1" applyNumberFormat="1" applyFont="1" applyBorder="1" applyAlignment="1">
      <alignment horizontal="left" vertical="center" wrapText="1"/>
    </xf>
    <xf numFmtId="9" fontId="8" fillId="0" borderId="1" xfId="1" applyFont="1" applyBorder="1" applyAlignment="1">
      <alignment vertical="center"/>
    </xf>
    <xf numFmtId="0" fontId="8" fillId="0" borderId="1" xfId="0" applyFont="1" applyBorder="1" applyAlignment="1">
      <alignment wrapText="1"/>
    </xf>
    <xf numFmtId="0" fontId="21" fillId="0" borderId="21" xfId="1" applyNumberFormat="1" applyFont="1" applyBorder="1" applyAlignment="1">
      <alignment horizontal="left" vertical="center" wrapText="1"/>
    </xf>
    <xf numFmtId="3" fontId="8" fillId="0" borderId="22" xfId="0" applyNumberFormat="1" applyFont="1" applyBorder="1"/>
    <xf numFmtId="3" fontId="8" fillId="0" borderId="21" xfId="0" applyNumberFormat="1" applyFont="1" applyBorder="1"/>
    <xf numFmtId="0" fontId="8" fillId="0" borderId="21" xfId="0" applyFont="1" applyBorder="1"/>
    <xf numFmtId="0" fontId="8" fillId="0" borderId="19" xfId="0" applyFont="1" applyBorder="1" applyAlignment="1">
      <alignment vertical="center"/>
    </xf>
    <xf numFmtId="0" fontId="8" fillId="0" borderId="2" xfId="0" applyFont="1" applyBorder="1" applyAlignment="1">
      <alignment vertical="center" wrapText="1"/>
    </xf>
    <xf numFmtId="1" fontId="22" fillId="0" borderId="1" xfId="1" applyNumberFormat="1" applyFont="1" applyBorder="1" applyAlignment="1">
      <alignment horizontal="right" vertical="center"/>
    </xf>
    <xf numFmtId="3" fontId="8" fillId="0" borderId="21" xfId="0" applyNumberFormat="1" applyFont="1" applyBorder="1" applyAlignment="1">
      <alignment horizontal="right"/>
    </xf>
    <xf numFmtId="0" fontId="8" fillId="0" borderId="2" xfId="0" applyFont="1" applyBorder="1" applyAlignment="1">
      <alignment horizontal="right"/>
    </xf>
    <xf numFmtId="0" fontId="8" fillId="0" borderId="19" xfId="0" applyFont="1" applyBorder="1" applyAlignment="1">
      <alignment horizontal="right" vertical="center" wrapText="1"/>
    </xf>
    <xf numFmtId="0" fontId="2" fillId="0" borderId="1" xfId="0" applyFont="1" applyBorder="1" applyAlignment="1">
      <alignment vertical="center" wrapText="1"/>
    </xf>
    <xf numFmtId="0" fontId="8" fillId="0" borderId="0" xfId="0" applyFont="1" applyAlignment="1">
      <alignment horizontal="left" vertical="center"/>
    </xf>
    <xf numFmtId="0" fontId="27" fillId="0" borderId="0" xfId="0" applyFont="1" applyAlignment="1">
      <alignment horizontal="left"/>
    </xf>
    <xf numFmtId="0" fontId="27" fillId="0" borderId="0" xfId="0" quotePrefix="1" applyFont="1" applyAlignment="1">
      <alignment horizontal="left"/>
    </xf>
    <xf numFmtId="0" fontId="9" fillId="0" borderId="0" xfId="0" applyFont="1" applyAlignment="1">
      <alignment horizontal="left" wrapText="1"/>
    </xf>
    <xf numFmtId="1" fontId="2" fillId="0" borderId="0" xfId="1" applyNumberFormat="1" applyFont="1" applyFill="1" applyAlignment="1">
      <alignment horizontal="right"/>
    </xf>
    <xf numFmtId="1" fontId="19" fillId="0" borderId="0" xfId="1" applyNumberFormat="1" applyFont="1" applyFill="1" applyAlignment="1">
      <alignment horizontal="right"/>
    </xf>
    <xf numFmtId="0" fontId="2" fillId="0" borderId="0" xfId="0" applyFont="1" applyFill="1" applyAlignment="1">
      <alignment horizontal="right"/>
    </xf>
    <xf numFmtId="1" fontId="2" fillId="0" borderId="0" xfId="0" applyNumberFormat="1" applyFont="1" applyFill="1" applyAlignment="1">
      <alignment horizontal="right"/>
    </xf>
    <xf numFmtId="0" fontId="2" fillId="0" borderId="3" xfId="0" applyFont="1" applyFill="1" applyBorder="1" applyAlignment="1">
      <alignment horizontal="right" vertical="center" wrapText="1"/>
    </xf>
    <xf numFmtId="1" fontId="2" fillId="0" borderId="3" xfId="0" applyNumberFormat="1" applyFont="1" applyFill="1" applyBorder="1" applyAlignment="1">
      <alignment horizontal="right" vertical="center" wrapText="1"/>
    </xf>
    <xf numFmtId="0" fontId="2" fillId="0" borderId="7" xfId="0" applyFont="1" applyFill="1" applyBorder="1" applyAlignment="1">
      <alignment horizontal="right" vertical="center" wrapText="1"/>
    </xf>
    <xf numFmtId="1" fontId="2" fillId="0" borderId="0" xfId="0" applyNumberFormat="1" applyFont="1" applyFill="1" applyBorder="1" applyAlignment="1">
      <alignment horizontal="right" vertical="center" wrapText="1"/>
    </xf>
    <xf numFmtId="3" fontId="2" fillId="0" borderId="8" xfId="0" applyNumberFormat="1" applyFont="1" applyFill="1" applyBorder="1" applyAlignment="1">
      <alignment horizontal="right"/>
    </xf>
    <xf numFmtId="1" fontId="2" fillId="0" borderId="0" xfId="0" applyNumberFormat="1" applyFont="1" applyFill="1" applyBorder="1" applyAlignment="1">
      <alignment horizontal="right"/>
    </xf>
    <xf numFmtId="3" fontId="2" fillId="0" borderId="0" xfId="0" applyNumberFormat="1" applyFont="1" applyFill="1"/>
    <xf numFmtId="1" fontId="2" fillId="0" borderId="0" xfId="0" applyNumberFormat="1" applyFont="1" applyFill="1"/>
    <xf numFmtId="0" fontId="19" fillId="0" borderId="0" xfId="0" applyFont="1" applyFill="1" applyAlignment="1">
      <alignment horizontal="right"/>
    </xf>
    <xf numFmtId="1" fontId="19" fillId="0" borderId="0" xfId="0" applyNumberFormat="1" applyFont="1" applyFill="1" applyAlignment="1">
      <alignment horizontal="right"/>
    </xf>
    <xf numFmtId="3" fontId="19" fillId="0" borderId="8" xfId="0" applyNumberFormat="1" applyFont="1" applyFill="1" applyBorder="1" applyAlignment="1">
      <alignment horizontal="right"/>
    </xf>
    <xf numFmtId="1" fontId="19" fillId="0" borderId="0" xfId="0" applyNumberFormat="1" applyFont="1" applyFill="1" applyBorder="1" applyAlignment="1">
      <alignment horizontal="right"/>
    </xf>
    <xf numFmtId="0" fontId="2" fillId="0" borderId="17" xfId="0" applyFont="1" applyFill="1" applyBorder="1" applyAlignment="1">
      <alignment horizontal="right"/>
    </xf>
    <xf numFmtId="1" fontId="2" fillId="0" borderId="17" xfId="0" applyNumberFormat="1" applyFont="1" applyFill="1" applyBorder="1" applyAlignment="1">
      <alignment horizontal="right"/>
    </xf>
    <xf numFmtId="3" fontId="2" fillId="0" borderId="16" xfId="0" applyNumberFormat="1" applyFont="1" applyFill="1" applyBorder="1" applyAlignment="1">
      <alignment horizontal="right"/>
    </xf>
    <xf numFmtId="1" fontId="18" fillId="0" borderId="0" xfId="1" applyNumberFormat="1" applyFont="1" applyFill="1" applyAlignment="1">
      <alignment horizontal="right"/>
    </xf>
    <xf numFmtId="0" fontId="9" fillId="0" borderId="0" xfId="0" applyFont="1" applyBorder="1" applyAlignment="1">
      <alignment horizontal="left" vertical="center" wrapText="1"/>
    </xf>
    <xf numFmtId="1" fontId="18" fillId="0" borderId="0" xfId="1" applyNumberFormat="1" applyFont="1" applyFill="1" applyAlignment="1">
      <alignment horizontal="left"/>
    </xf>
    <xf numFmtId="0" fontId="8" fillId="0" borderId="0" xfId="0" applyFont="1" applyBorder="1" applyAlignment="1">
      <alignment horizontal="left"/>
    </xf>
    <xf numFmtId="9" fontId="8" fillId="0" borderId="0" xfId="1" applyFont="1" applyBorder="1" applyAlignment="1">
      <alignment horizontal="left" vertical="center"/>
    </xf>
    <xf numFmtId="9" fontId="11" fillId="0" borderId="0" xfId="1" applyFont="1" applyBorder="1" applyAlignment="1">
      <alignment horizontal="left" vertical="center"/>
    </xf>
    <xf numFmtId="9" fontId="8" fillId="0" borderId="3" xfId="1" applyFont="1" applyBorder="1" applyAlignment="1">
      <alignment horizontal="left" vertical="center"/>
    </xf>
    <xf numFmtId="9" fontId="8" fillId="0" borderId="0" xfId="1" applyFont="1" applyFill="1" applyBorder="1" applyAlignment="1">
      <alignment vertical="center"/>
    </xf>
    <xf numFmtId="9" fontId="11" fillId="0" borderId="0" xfId="1" applyFont="1" applyFill="1" applyBorder="1" applyAlignment="1">
      <alignment vertical="center"/>
    </xf>
    <xf numFmtId="0" fontId="28" fillId="0" borderId="0" xfId="0" applyFont="1"/>
    <xf numFmtId="0" fontId="8" fillId="0" borderId="0" xfId="0" applyFont="1" applyAlignment="1">
      <alignment horizontal="center"/>
    </xf>
    <xf numFmtId="9" fontId="8" fillId="0" borderId="5" xfId="1" applyFont="1" applyBorder="1" applyAlignment="1">
      <alignment horizontal="center"/>
    </xf>
    <xf numFmtId="9" fontId="8" fillId="0" borderId="4" xfId="1" applyFont="1" applyBorder="1" applyAlignment="1">
      <alignment horizontal="center"/>
    </xf>
    <xf numFmtId="9" fontId="8" fillId="0" borderId="0" xfId="1" applyFont="1" applyBorder="1" applyAlignment="1">
      <alignment horizontal="center"/>
    </xf>
    <xf numFmtId="0" fontId="20" fillId="0" borderId="0" xfId="0" applyFont="1" applyAlignment="1">
      <alignment horizontal="center"/>
    </xf>
    <xf numFmtId="0" fontId="2" fillId="0" borderId="0" xfId="0" applyFont="1" applyAlignment="1">
      <alignment horizontal="center"/>
    </xf>
    <xf numFmtId="0" fontId="2" fillId="0" borderId="0" xfId="0" applyFont="1" applyBorder="1" applyAlignment="1">
      <alignment horizontal="left"/>
    </xf>
    <xf numFmtId="0" fontId="6" fillId="2" borderId="0" xfId="0" applyFont="1" applyFill="1" applyAlignment="1">
      <alignment horizontal="left" wrapText="1"/>
    </xf>
    <xf numFmtId="0" fontId="15" fillId="0" borderId="0" xfId="0" applyFont="1" applyBorder="1" applyAlignment="1">
      <alignment horizontal="left" wrapText="1"/>
    </xf>
    <xf numFmtId="0" fontId="9" fillId="0" borderId="2" xfId="0" applyFont="1" applyBorder="1" applyAlignment="1">
      <alignment horizontal="left" vertical="center" wrapText="1"/>
    </xf>
    <xf numFmtId="0" fontId="9" fillId="0" borderId="0" xfId="0" applyFont="1" applyAlignment="1">
      <alignment horizontal="left" wrapText="1"/>
    </xf>
    <xf numFmtId="0" fontId="15" fillId="0" borderId="0" xfId="0" applyFont="1" applyAlignment="1">
      <alignment horizontal="left" vertical="top" wrapText="1"/>
    </xf>
    <xf numFmtId="0" fontId="8" fillId="0" borderId="2" xfId="0" applyFont="1" applyBorder="1" applyAlignment="1">
      <alignment horizontal="left" vertical="center"/>
    </xf>
    <xf numFmtId="0" fontId="8" fillId="0" borderId="1" xfId="0" applyFont="1" applyBorder="1" applyAlignment="1">
      <alignment horizontal="left" vertical="center"/>
    </xf>
    <xf numFmtId="0" fontId="8" fillId="0" borderId="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4" xfId="0" applyFont="1" applyBorder="1" applyAlignment="1">
      <alignment horizontal="center" wrapText="1"/>
    </xf>
    <xf numFmtId="0" fontId="8" fillId="0" borderId="4" xfId="0" applyFont="1" applyBorder="1" applyAlignment="1">
      <alignment horizont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xf>
    <xf numFmtId="0" fontId="2" fillId="0" borderId="15" xfId="0" applyFont="1" applyBorder="1" applyAlignment="1">
      <alignment horizont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center" vertical="center"/>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9" fillId="0" borderId="0" xfId="0" applyFont="1" applyAlignment="1">
      <alignment horizontal="left" vertical="center" wrapText="1"/>
    </xf>
    <xf numFmtId="0" fontId="8" fillId="0" borderId="2" xfId="0" applyFont="1" applyBorder="1" applyAlignment="1">
      <alignment horizontal="left" vertical="center" wrapText="1"/>
    </xf>
    <xf numFmtId="0" fontId="8" fillId="0" borderId="1" xfId="0" applyFont="1" applyBorder="1" applyAlignment="1">
      <alignment horizontal="left" vertical="center" wrapText="1"/>
    </xf>
    <xf numFmtId="0" fontId="8" fillId="0" borderId="3" xfId="0" applyFont="1" applyBorder="1" applyAlignment="1">
      <alignment horizontal="center" wrapText="1"/>
    </xf>
    <xf numFmtId="0" fontId="8" fillId="0" borderId="15" xfId="0" applyFont="1" applyBorder="1" applyAlignment="1">
      <alignment horizontal="center" wrapText="1"/>
    </xf>
    <xf numFmtId="0" fontId="8" fillId="0" borderId="14" xfId="0" applyFont="1" applyBorder="1" applyAlignment="1">
      <alignment horizontal="right" vertical="center" wrapText="1"/>
    </xf>
    <xf numFmtId="0" fontId="8" fillId="0" borderId="4" xfId="0" applyFont="1" applyBorder="1" applyAlignment="1">
      <alignment horizontal="right" vertical="center" wrapText="1"/>
    </xf>
    <xf numFmtId="0" fontId="8" fillId="0" borderId="2" xfId="0" applyFont="1" applyBorder="1" applyAlignment="1">
      <alignment horizontal="right" vertical="center" wrapText="1"/>
    </xf>
    <xf numFmtId="0" fontId="8" fillId="0" borderId="1" xfId="0" applyFont="1" applyBorder="1" applyAlignment="1">
      <alignment horizontal="right" vertical="center" wrapText="1"/>
    </xf>
    <xf numFmtId="0" fontId="15" fillId="0" borderId="2" xfId="0" applyFont="1" applyBorder="1" applyAlignment="1">
      <alignment horizontal="left" vertical="center" wrapText="1"/>
    </xf>
    <xf numFmtId="0" fontId="15" fillId="0" borderId="0" xfId="0" applyFont="1" applyAlignment="1">
      <alignment horizontal="left" vertical="center" wrapText="1"/>
    </xf>
    <xf numFmtId="0" fontId="10" fillId="0" borderId="0" xfId="0" applyFont="1" applyAlignment="1">
      <alignment horizontal="left" wrapText="1"/>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9" fillId="0" borderId="0" xfId="0" applyFont="1" applyAlignment="1">
      <alignment horizontal="left"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9525</xdr:rowOff>
    </xdr:from>
    <xdr:ext cx="2105024" cy="982980"/>
    <xdr:pic>
      <xdr:nvPicPr>
        <xdr:cNvPr id="2" name="Picture 1" descr="S:\Communications\Branding\SCO brand\hi-res files\SCO_colour_AW_CMYK.png">
          <a:extLst>
            <a:ext uri="{FF2B5EF4-FFF2-40B4-BE49-F238E27FC236}">
              <a16:creationId xmlns:a16="http://schemas.microsoft.com/office/drawing/2014/main" id="{50913504-5FA7-4AA5-9F45-207F4AB880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2105024" cy="982980"/>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sework/2014%20Casework%20Log/NEW%202014%20LO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asework/2012%20Casework%20Log/NEW%202012%20LO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4 CASE LOG"/>
      <sheetName val="Equivalent Ranks"/>
      <sheetName val="Categories"/>
      <sheetName val="Do not change"/>
      <sheetName val="Hotspots"/>
      <sheetName val="Sheet1"/>
      <sheetName val="Annual Returns"/>
      <sheetName val="2014_CASE_LOG"/>
    </sheetNames>
    <sheetDataSet>
      <sheetData sheetId="0">
        <row r="5">
          <cell r="A5" t="str">
            <v>001/14</v>
          </cell>
        </row>
      </sheetData>
      <sheetData sheetId="1"/>
      <sheetData sheetId="2"/>
      <sheetData sheetId="3">
        <row r="3">
          <cell r="K3" t="str">
            <v>Rct</v>
          </cell>
        </row>
        <row r="4">
          <cell r="K4" t="str">
            <v>Pte</v>
          </cell>
        </row>
        <row r="5">
          <cell r="K5" t="str">
            <v>NCO</v>
          </cell>
        </row>
        <row r="6">
          <cell r="B6" t="str">
            <v>Yes</v>
          </cell>
          <cell r="K6" t="str">
            <v>Officer Cadet</v>
          </cell>
        </row>
        <row r="7">
          <cell r="B7" t="str">
            <v>No</v>
          </cell>
          <cell r="K7" t="str">
            <v xml:space="preserve">Officer </v>
          </cell>
        </row>
        <row r="10">
          <cell r="B10" t="str">
            <v>Yes</v>
          </cell>
        </row>
        <row r="11">
          <cell r="B11" t="str">
            <v>No</v>
          </cell>
          <cell r="E11" t="str">
            <v>RN</v>
          </cell>
        </row>
        <row r="12">
          <cell r="B12" t="str">
            <v>N/A</v>
          </cell>
          <cell r="E12" t="str">
            <v>RM</v>
          </cell>
        </row>
        <row r="13">
          <cell r="E13" t="str">
            <v>Army</v>
          </cell>
        </row>
        <row r="14">
          <cell r="E14" t="str">
            <v>RAF</v>
          </cell>
        </row>
        <row r="16">
          <cell r="B16" t="str">
            <v>P1</v>
          </cell>
        </row>
        <row r="17">
          <cell r="B17" t="str">
            <v>P2</v>
          </cell>
        </row>
        <row r="18">
          <cell r="B18" t="str">
            <v>P3</v>
          </cell>
        </row>
        <row r="20">
          <cell r="E20" t="str">
            <v>Process</v>
          </cell>
        </row>
        <row r="21">
          <cell r="B21" t="str">
            <v>Upheld</v>
          </cell>
          <cell r="E21" t="str">
            <v>Delay</v>
          </cell>
        </row>
        <row r="22">
          <cell r="B22" t="str">
            <v>Partially Upheld</v>
          </cell>
          <cell r="E22" t="str">
            <v>Both</v>
          </cell>
        </row>
        <row r="23">
          <cell r="B23" t="str">
            <v>Not Upheld</v>
          </cell>
        </row>
        <row r="24">
          <cell r="B24" t="str">
            <v>Partially Upheld &amp; Referred to Level 2</v>
          </cell>
        </row>
        <row r="25">
          <cell r="B25" t="str">
            <v>Referred to Level 2</v>
          </cell>
        </row>
        <row r="26">
          <cell r="B26" t="str">
            <v>Referred to Level 3</v>
          </cell>
        </row>
        <row r="27">
          <cell r="B27" t="str">
            <v>Ruled Out of Time</v>
          </cell>
        </row>
        <row r="28">
          <cell r="B28" t="str">
            <v>Partially Decided</v>
          </cell>
        </row>
        <row r="29">
          <cell r="B29" t="str">
            <v>Not Accepted/Excluded Matter</v>
          </cell>
        </row>
        <row r="30">
          <cell r="B30" t="str">
            <v>TBC</v>
          </cell>
        </row>
        <row r="32">
          <cell r="B32" t="str">
            <v>N/A</v>
          </cell>
        </row>
        <row r="33">
          <cell r="B33" t="str">
            <v>Upheld</v>
          </cell>
        </row>
        <row r="34">
          <cell r="B34" t="str">
            <v>Partially Upheld</v>
          </cell>
        </row>
        <row r="35">
          <cell r="B35" t="str">
            <v>Not Upheld</v>
          </cell>
        </row>
        <row r="36">
          <cell r="B36" t="str">
            <v>Partially Upheld &amp; Referred to Level 3</v>
          </cell>
        </row>
        <row r="37">
          <cell r="B37" t="str">
            <v>Referred to Level 3</v>
          </cell>
        </row>
        <row r="38">
          <cell r="B38" t="str">
            <v>Partially Decided</v>
          </cell>
        </row>
        <row r="40">
          <cell r="B40" t="str">
            <v>N/A</v>
          </cell>
        </row>
        <row r="41">
          <cell r="B41" t="str">
            <v>N/A</v>
          </cell>
        </row>
        <row r="42">
          <cell r="B42" t="str">
            <v>Upheld</v>
          </cell>
        </row>
        <row r="43">
          <cell r="B43" t="str">
            <v>Partially Upheld</v>
          </cell>
        </row>
        <row r="44">
          <cell r="B44" t="str">
            <v>Not Upheld</v>
          </cell>
        </row>
        <row r="46">
          <cell r="B46" t="str">
            <v>N/A</v>
          </cell>
        </row>
        <row r="47">
          <cell r="B47" t="str">
            <v>N/A</v>
          </cell>
        </row>
        <row r="48">
          <cell r="B48" t="str">
            <v>SCP</v>
          </cell>
        </row>
        <row r="55">
          <cell r="B55" t="str">
            <v>TBC</v>
          </cell>
        </row>
        <row r="56">
          <cell r="B56" t="str">
            <v>TBC</v>
          </cell>
        </row>
        <row r="57">
          <cell r="B57" t="str">
            <v>Lisa</v>
          </cell>
        </row>
        <row r="58">
          <cell r="B58" t="str">
            <v>Allan</v>
          </cell>
        </row>
        <row r="59">
          <cell r="B59" t="str">
            <v>Julia</v>
          </cell>
        </row>
        <row r="61">
          <cell r="B61" t="str">
            <v>Jo-Anne</v>
          </cell>
        </row>
        <row r="62">
          <cell r="B62" t="str">
            <v>Jo-Anne</v>
          </cell>
        </row>
        <row r="63">
          <cell r="B63" t="str">
            <v>UK</v>
          </cell>
        </row>
        <row r="64">
          <cell r="B64" t="str">
            <v>Germany</v>
          </cell>
        </row>
        <row r="65">
          <cell r="B65" t="str">
            <v>Cyprus</v>
          </cell>
        </row>
        <row r="66">
          <cell r="B66" t="str">
            <v>Gibraltar</v>
          </cell>
        </row>
        <row r="67">
          <cell r="B67" t="str">
            <v>Falklands</v>
          </cell>
        </row>
        <row r="68">
          <cell r="B68" t="str">
            <v>Afghanistan</v>
          </cell>
        </row>
        <row r="76">
          <cell r="B76" t="str">
            <v>N/A</v>
          </cell>
        </row>
        <row r="77">
          <cell r="B77" t="str">
            <v>N/A</v>
          </cell>
        </row>
        <row r="78">
          <cell r="B78" t="str">
            <v>Prescribed</v>
          </cell>
        </row>
        <row r="79">
          <cell r="B79" t="str">
            <v>Non-Prescribed</v>
          </cell>
        </row>
        <row r="81">
          <cell r="B81" t="str">
            <v>TBC</v>
          </cell>
        </row>
        <row r="82">
          <cell r="B82" t="str">
            <v>TBC</v>
          </cell>
        </row>
        <row r="83">
          <cell r="B83" t="str">
            <v>CO</v>
          </cell>
        </row>
        <row r="85">
          <cell r="B85" t="str">
            <v>Snr Off</v>
          </cell>
        </row>
        <row r="86">
          <cell r="B86" t="str">
            <v>Snr Off</v>
          </cell>
        </row>
        <row r="87">
          <cell r="B87" t="str">
            <v>SCC Website</v>
          </cell>
        </row>
        <row r="88">
          <cell r="B88" t="str">
            <v>SCC Leaflet</v>
          </cell>
        </row>
        <row r="89">
          <cell r="B89" t="str">
            <v>SCC Poster</v>
          </cell>
        </row>
        <row r="90">
          <cell r="B90" t="str">
            <v>SCC Advert</v>
          </cell>
        </row>
        <row r="91">
          <cell r="B91" t="str">
            <v>Defence Intranet</v>
          </cell>
        </row>
        <row r="92">
          <cell r="B92" t="str">
            <v>Media coverage</v>
          </cell>
        </row>
        <row r="94">
          <cell r="B94" t="str">
            <v xml:space="preserve">Other - specify </v>
          </cell>
        </row>
        <row r="95">
          <cell r="B95" t="str">
            <v xml:space="preserve">Other - specify </v>
          </cell>
        </row>
        <row r="96">
          <cell r="B96" t="str">
            <v>Not aware of other options</v>
          </cell>
        </row>
        <row r="97">
          <cell r="B97" t="str">
            <v>Lack of confidence in CoC</v>
          </cell>
        </row>
      </sheetData>
      <sheetData sheetId="4"/>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CASE LOG"/>
      <sheetName val="Equivalent Ranks"/>
      <sheetName val="Categories"/>
      <sheetName val="Do not change"/>
      <sheetName val="Hotspots"/>
      <sheetName val="Sheet1"/>
      <sheetName val="2012_CASE_LOG"/>
    </sheetNames>
    <sheetDataSet>
      <sheetData sheetId="0">
        <row r="5">
          <cell r="A5" t="str">
            <v>001/12</v>
          </cell>
        </row>
      </sheetData>
      <sheetData sheetId="1"/>
      <sheetData sheetId="2"/>
      <sheetData sheetId="3">
        <row r="4">
          <cell r="E4" t="str">
            <v>N/K</v>
          </cell>
        </row>
        <row r="5">
          <cell r="E5" t="str">
            <v>N/A</v>
          </cell>
        </row>
        <row r="6">
          <cell r="E6" t="str">
            <v>RN</v>
          </cell>
        </row>
        <row r="7">
          <cell r="E7" t="str">
            <v>RM</v>
          </cell>
        </row>
        <row r="8">
          <cell r="E8" t="str">
            <v>Army</v>
          </cell>
          <cell r="H8" t="str">
            <v>Male</v>
          </cell>
        </row>
        <row r="9">
          <cell r="E9" t="str">
            <v>RAF</v>
          </cell>
          <cell r="H9" t="str">
            <v>Female</v>
          </cell>
          <cell r="K9" t="str">
            <v>N/K</v>
          </cell>
        </row>
        <row r="10">
          <cell r="K10" t="str">
            <v>N/A</v>
          </cell>
        </row>
        <row r="11">
          <cell r="K11" t="str">
            <v>Regular</v>
          </cell>
        </row>
        <row r="12">
          <cell r="K12" t="str">
            <v>Reserve</v>
          </cell>
        </row>
        <row r="20">
          <cell r="E20" t="str">
            <v>Process</v>
          </cell>
        </row>
        <row r="21">
          <cell r="E21" t="str">
            <v>Delay</v>
          </cell>
        </row>
        <row r="22">
          <cell r="E22" t="str">
            <v>Both</v>
          </cell>
        </row>
      </sheetData>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507A5-1EFD-400E-A5B7-978F2D81EE0C}">
  <sheetPr>
    <pageSetUpPr fitToPage="1"/>
  </sheetPr>
  <dimension ref="A8:G22"/>
  <sheetViews>
    <sheetView zoomScaleNormal="100" zoomScaleSheetLayoutView="100" workbookViewId="0">
      <selection activeCell="A9" sqref="A9:XFD9"/>
    </sheetView>
  </sheetViews>
  <sheetFormatPr defaultColWidth="22.28515625" defaultRowHeight="14.25" x14ac:dyDescent="0.2"/>
  <cols>
    <col min="1" max="16384" width="22.28515625" style="1"/>
  </cols>
  <sheetData>
    <row r="8" spans="1:7" ht="30" x14ac:dyDescent="0.4">
      <c r="A8" s="5" t="s">
        <v>0</v>
      </c>
    </row>
    <row r="9" spans="1:7" ht="63" customHeight="1" x14ac:dyDescent="0.3">
      <c r="A9" s="261" t="s">
        <v>1</v>
      </c>
      <c r="B9" s="261"/>
      <c r="C9" s="261"/>
      <c r="D9" s="261"/>
      <c r="E9" s="261"/>
      <c r="F9" s="6"/>
      <c r="G9" s="6"/>
    </row>
    <row r="10" spans="1:7" ht="30" x14ac:dyDescent="0.4">
      <c r="A10" s="5"/>
    </row>
    <row r="11" spans="1:7" ht="20.25" x14ac:dyDescent="0.3">
      <c r="A11" s="4" t="s">
        <v>2</v>
      </c>
    </row>
    <row r="12" spans="1:7" ht="20.25" x14ac:dyDescent="0.3">
      <c r="A12" s="4" t="s">
        <v>3</v>
      </c>
    </row>
    <row r="13" spans="1:7" ht="20.25" x14ac:dyDescent="0.3">
      <c r="A13" s="4" t="s">
        <v>4</v>
      </c>
    </row>
    <row r="18" spans="1:2" ht="15" x14ac:dyDescent="0.25">
      <c r="A18" s="3" t="s">
        <v>5</v>
      </c>
      <c r="B18" s="1" t="s">
        <v>6</v>
      </c>
    </row>
    <row r="20" spans="1:2" ht="15" x14ac:dyDescent="0.25">
      <c r="A20" s="3" t="s">
        <v>7</v>
      </c>
      <c r="B20" s="1" t="s">
        <v>8</v>
      </c>
    </row>
    <row r="22" spans="1:2" ht="15" x14ac:dyDescent="0.25">
      <c r="A22" s="3"/>
      <c r="B22" s="2"/>
    </row>
  </sheetData>
  <mergeCells count="1">
    <mergeCell ref="A9:E9"/>
  </mergeCell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5FCA0-33E9-4081-B930-742D7A4E6EE1}">
  <sheetPr>
    <pageSetUpPr fitToPage="1"/>
  </sheetPr>
  <dimension ref="A1:H20"/>
  <sheetViews>
    <sheetView zoomScaleNormal="100" zoomScaleSheetLayoutView="100" workbookViewId="0"/>
  </sheetViews>
  <sheetFormatPr defaultColWidth="9.140625" defaultRowHeight="14.25" x14ac:dyDescent="0.2"/>
  <cols>
    <col min="1" max="1" width="17.85546875" style="7" customWidth="1"/>
    <col min="2" max="2" width="10.7109375" style="7" customWidth="1"/>
    <col min="3" max="3" width="11.28515625" style="7" customWidth="1"/>
    <col min="4" max="4" width="9.140625" style="7"/>
    <col min="5" max="5" width="13.140625" style="7" customWidth="1"/>
    <col min="6" max="6" width="14.140625" style="7" customWidth="1"/>
    <col min="7" max="8" width="9.140625" style="7"/>
    <col min="9" max="9" width="13" style="7" customWidth="1"/>
    <col min="10" max="16384" width="9.140625" style="7"/>
  </cols>
  <sheetData>
    <row r="1" spans="1:8" s="37" customFormat="1" ht="15" x14ac:dyDescent="0.25">
      <c r="A1" s="48" t="s">
        <v>124</v>
      </c>
      <c r="B1" s="7"/>
      <c r="C1" s="7"/>
      <c r="D1" s="7"/>
      <c r="E1" s="7"/>
      <c r="F1" s="7"/>
      <c r="G1" s="7"/>
      <c r="H1" s="7"/>
    </row>
    <row r="2" spans="1:8" s="37" customFormat="1" x14ac:dyDescent="0.2">
      <c r="A2" s="47"/>
      <c r="B2" s="47"/>
      <c r="C2" s="47"/>
      <c r="D2" s="47"/>
      <c r="E2" s="47"/>
      <c r="F2" s="47"/>
      <c r="G2" s="7"/>
      <c r="H2" s="7"/>
    </row>
    <row r="3" spans="1:8" s="37" customFormat="1" ht="15" customHeight="1" x14ac:dyDescent="0.2">
      <c r="A3" s="272" t="s">
        <v>70</v>
      </c>
      <c r="B3" s="274" t="s">
        <v>125</v>
      </c>
      <c r="C3" s="274"/>
      <c r="D3" s="275"/>
      <c r="E3" s="276" t="s">
        <v>126</v>
      </c>
      <c r="F3" s="276" t="s">
        <v>127</v>
      </c>
      <c r="G3" s="7"/>
      <c r="H3" s="7"/>
    </row>
    <row r="4" spans="1:8" s="51" customFormat="1" ht="30" customHeight="1" x14ac:dyDescent="0.2">
      <c r="A4" s="273"/>
      <c r="B4" s="116" t="s">
        <v>128</v>
      </c>
      <c r="C4" s="116" t="s">
        <v>129</v>
      </c>
      <c r="D4" s="115" t="s">
        <v>59</v>
      </c>
      <c r="E4" s="277"/>
      <c r="F4" s="277"/>
      <c r="G4" s="62"/>
      <c r="H4" s="62"/>
    </row>
    <row r="5" spans="1:8" s="37" customFormat="1" x14ac:dyDescent="0.2">
      <c r="A5" s="69" t="s">
        <v>75</v>
      </c>
      <c r="B5" s="68">
        <v>7</v>
      </c>
      <c r="C5" s="68">
        <v>142</v>
      </c>
      <c r="D5" s="114">
        <v>149</v>
      </c>
      <c r="E5" s="113">
        <v>0.05</v>
      </c>
      <c r="F5" s="113">
        <v>0.95</v>
      </c>
      <c r="G5" s="7"/>
      <c r="H5" s="7"/>
    </row>
    <row r="6" spans="1:8" s="37" customFormat="1" x14ac:dyDescent="0.2">
      <c r="A6" s="69" t="s">
        <v>76</v>
      </c>
      <c r="B6" s="68">
        <v>53</v>
      </c>
      <c r="C6" s="68">
        <v>314</v>
      </c>
      <c r="D6" s="114">
        <v>367</v>
      </c>
      <c r="E6" s="113">
        <v>0.14000000000000001</v>
      </c>
      <c r="F6" s="113">
        <v>0.86</v>
      </c>
      <c r="G6" s="7"/>
      <c r="H6" s="7"/>
    </row>
    <row r="7" spans="1:8" s="37" customFormat="1" x14ac:dyDescent="0.2">
      <c r="A7" s="220" t="s">
        <v>77</v>
      </c>
      <c r="B7" s="112">
        <v>8</v>
      </c>
      <c r="C7" s="112">
        <v>225</v>
      </c>
      <c r="D7" s="111">
        <v>233</v>
      </c>
      <c r="E7" s="110">
        <v>0.03</v>
      </c>
      <c r="F7" s="110">
        <v>0.97</v>
      </c>
      <c r="G7" s="7"/>
      <c r="H7" s="7"/>
    </row>
    <row r="8" spans="1:8" s="37" customFormat="1" x14ac:dyDescent="0.2">
      <c r="A8" s="41" t="s">
        <v>78</v>
      </c>
      <c r="B8" s="112">
        <v>68</v>
      </c>
      <c r="C8" s="112">
        <v>681</v>
      </c>
      <c r="D8" s="111">
        <v>749</v>
      </c>
      <c r="E8" s="110">
        <v>0.09</v>
      </c>
      <c r="F8" s="110">
        <v>0.91</v>
      </c>
      <c r="G8" s="7"/>
      <c r="H8" s="7"/>
    </row>
    <row r="9" spans="1:8" s="37" customFormat="1" x14ac:dyDescent="0.2">
      <c r="A9" s="38" t="s">
        <v>60</v>
      </c>
      <c r="B9" s="7"/>
      <c r="C9" s="7"/>
      <c r="D9" s="7"/>
      <c r="E9" s="7"/>
      <c r="F9" s="7"/>
      <c r="G9" s="7"/>
      <c r="H9" s="7"/>
    </row>
    <row r="11" spans="1:8" x14ac:dyDescent="0.2">
      <c r="B11" s="68"/>
    </row>
    <row r="12" spans="1:8" x14ac:dyDescent="0.2">
      <c r="B12" s="68"/>
      <c r="C12" s="68"/>
      <c r="D12" s="68"/>
      <c r="E12" s="68"/>
      <c r="F12" s="68"/>
    </row>
    <row r="13" spans="1:8" x14ac:dyDescent="0.2">
      <c r="B13" s="68"/>
      <c r="C13" s="68"/>
      <c r="D13" s="68"/>
      <c r="E13" s="68"/>
      <c r="F13" s="68"/>
    </row>
    <row r="14" spans="1:8" x14ac:dyDescent="0.2">
      <c r="B14" s="68"/>
      <c r="C14" s="68"/>
      <c r="D14" s="68"/>
      <c r="E14" s="68"/>
      <c r="F14" s="68"/>
    </row>
    <row r="15" spans="1:8" x14ac:dyDescent="0.2">
      <c r="B15" s="68"/>
      <c r="C15" s="68"/>
      <c r="D15" s="68"/>
      <c r="E15" s="68"/>
      <c r="F15" s="68"/>
    </row>
    <row r="20" spans="8:8" x14ac:dyDescent="0.2">
      <c r="H20" s="7">
        <f>ROUND(J20,2)</f>
        <v>0</v>
      </c>
    </row>
  </sheetData>
  <mergeCells count="4">
    <mergeCell ref="A3:A4"/>
    <mergeCell ref="B3:D3"/>
    <mergeCell ref="E3:E4"/>
    <mergeCell ref="F3:F4"/>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58E33-89F8-4C87-8DE0-393B6D71DA29}">
  <sheetPr>
    <pageSetUpPr fitToPage="1"/>
  </sheetPr>
  <dimension ref="A1:L11"/>
  <sheetViews>
    <sheetView zoomScaleNormal="100" zoomScaleSheetLayoutView="100" workbookViewId="0"/>
  </sheetViews>
  <sheetFormatPr defaultColWidth="9.140625" defaultRowHeight="14.25" x14ac:dyDescent="0.2"/>
  <cols>
    <col min="1" max="1" width="28.140625" style="8" customWidth="1"/>
    <col min="2" max="9" width="16.140625" style="8" customWidth="1"/>
    <col min="10" max="16384" width="9.140625" style="8"/>
  </cols>
  <sheetData>
    <row r="1" spans="1:12" ht="17.25" x14ac:dyDescent="0.25">
      <c r="A1" s="11" t="s">
        <v>130</v>
      </c>
    </row>
    <row r="2" spans="1:12" x14ac:dyDescent="0.2">
      <c r="A2" s="41"/>
      <c r="B2" s="41"/>
      <c r="C2" s="41"/>
      <c r="D2" s="41"/>
      <c r="E2" s="41"/>
      <c r="F2" s="41"/>
      <c r="G2" s="41"/>
      <c r="H2" s="41"/>
      <c r="I2" s="41"/>
    </row>
    <row r="3" spans="1:12" x14ac:dyDescent="0.2">
      <c r="A3" s="278" t="s">
        <v>131</v>
      </c>
      <c r="B3" s="280" t="s">
        <v>125</v>
      </c>
      <c r="C3" s="280"/>
      <c r="D3" s="280"/>
      <c r="E3" s="280"/>
      <c r="F3" s="281" t="s">
        <v>132</v>
      </c>
      <c r="G3" s="282"/>
      <c r="H3" s="282"/>
      <c r="I3" s="282"/>
    </row>
    <row r="4" spans="1:12" x14ac:dyDescent="0.2">
      <c r="A4" s="279"/>
      <c r="B4" s="145" t="s">
        <v>75</v>
      </c>
      <c r="C4" s="145" t="s">
        <v>76</v>
      </c>
      <c r="D4" s="145" t="s">
        <v>77</v>
      </c>
      <c r="E4" s="144" t="s">
        <v>78</v>
      </c>
      <c r="F4" s="143" t="s">
        <v>75</v>
      </c>
      <c r="G4" s="142" t="s">
        <v>76</v>
      </c>
      <c r="H4" s="142" t="s">
        <v>77</v>
      </c>
      <c r="I4" s="141" t="s">
        <v>78</v>
      </c>
    </row>
    <row r="5" spans="1:12" x14ac:dyDescent="0.2">
      <c r="A5" s="140" t="s">
        <v>133</v>
      </c>
      <c r="B5" s="139">
        <v>3</v>
      </c>
      <c r="C5" s="135">
        <v>6</v>
      </c>
      <c r="D5" s="139">
        <v>0</v>
      </c>
      <c r="E5" s="133">
        <v>9</v>
      </c>
      <c r="F5" s="138">
        <v>0.02</v>
      </c>
      <c r="G5" s="137">
        <v>0.02</v>
      </c>
      <c r="H5" s="137">
        <v>0</v>
      </c>
      <c r="I5" s="136">
        <v>0.01</v>
      </c>
    </row>
    <row r="6" spans="1:12" x14ac:dyDescent="0.2">
      <c r="A6" s="118" t="s">
        <v>134</v>
      </c>
      <c r="B6" s="134">
        <v>24</v>
      </c>
      <c r="C6" s="135">
        <v>12</v>
      </c>
      <c r="D6" s="134">
        <v>0</v>
      </c>
      <c r="E6" s="133">
        <v>36</v>
      </c>
      <c r="F6" s="132">
        <v>0.16</v>
      </c>
      <c r="G6" s="131">
        <v>0.03</v>
      </c>
      <c r="H6" s="131">
        <v>0</v>
      </c>
      <c r="I6" s="130">
        <v>0.05</v>
      </c>
    </row>
    <row r="7" spans="1:12" x14ac:dyDescent="0.2">
      <c r="A7" s="118" t="s">
        <v>135</v>
      </c>
      <c r="B7" s="134">
        <v>88</v>
      </c>
      <c r="C7" s="135">
        <v>275</v>
      </c>
      <c r="D7" s="134">
        <v>156</v>
      </c>
      <c r="E7" s="133">
        <v>519</v>
      </c>
      <c r="F7" s="132">
        <v>0.59</v>
      </c>
      <c r="G7" s="131">
        <v>0.75</v>
      </c>
      <c r="H7" s="131">
        <v>0.67</v>
      </c>
      <c r="I7" s="130">
        <v>0.69</v>
      </c>
    </row>
    <row r="8" spans="1:12" x14ac:dyDescent="0.2">
      <c r="A8" s="129" t="s">
        <v>136</v>
      </c>
      <c r="B8" s="127">
        <v>34</v>
      </c>
      <c r="C8" s="128">
        <v>74</v>
      </c>
      <c r="D8" s="127">
        <v>77</v>
      </c>
      <c r="E8" s="126">
        <v>185</v>
      </c>
      <c r="F8" s="123">
        <v>0.23</v>
      </c>
      <c r="G8" s="122">
        <v>0.2</v>
      </c>
      <c r="H8" s="122">
        <v>0.33</v>
      </c>
      <c r="I8" s="121">
        <v>0.25</v>
      </c>
    </row>
    <row r="9" spans="1:12" s="120" customFormat="1" x14ac:dyDescent="0.2">
      <c r="A9" s="125" t="s">
        <v>59</v>
      </c>
      <c r="B9" s="124">
        <v>149</v>
      </c>
      <c r="C9" s="124">
        <v>367</v>
      </c>
      <c r="D9" s="124">
        <v>233</v>
      </c>
      <c r="E9" s="111">
        <v>749</v>
      </c>
      <c r="F9" s="123">
        <v>1</v>
      </c>
      <c r="G9" s="122">
        <v>1</v>
      </c>
      <c r="H9" s="122">
        <v>1</v>
      </c>
      <c r="I9" s="121">
        <v>1</v>
      </c>
      <c r="K9" s="8"/>
      <c r="L9" s="8"/>
    </row>
    <row r="10" spans="1:12" s="117" customFormat="1" x14ac:dyDescent="0.2">
      <c r="A10" s="120" t="s">
        <v>137</v>
      </c>
      <c r="B10" s="118"/>
      <c r="C10" s="118"/>
      <c r="D10" s="118"/>
      <c r="E10" s="118"/>
      <c r="F10" s="118"/>
      <c r="G10" s="118"/>
      <c r="H10" s="118"/>
      <c r="I10" s="118"/>
      <c r="J10" s="118"/>
      <c r="K10" s="8"/>
    </row>
    <row r="11" spans="1:12" s="117" customFormat="1" x14ac:dyDescent="0.2">
      <c r="A11" s="38" t="s">
        <v>60</v>
      </c>
      <c r="B11" s="119"/>
      <c r="C11" s="119"/>
      <c r="D11" s="119"/>
      <c r="E11" s="119"/>
      <c r="F11" s="119"/>
      <c r="G11" s="119"/>
      <c r="H11" s="119"/>
      <c r="I11" s="119"/>
      <c r="J11" s="118"/>
      <c r="K11" s="8"/>
    </row>
  </sheetData>
  <mergeCells count="3">
    <mergeCell ref="A3:A4"/>
    <mergeCell ref="B3:E3"/>
    <mergeCell ref="F3:I3"/>
  </mergeCells>
  <pageMargins left="0.7" right="0.7" top="0.75" bottom="0.75" header="0.3" footer="0.3"/>
  <pageSetup paperSize="9" scale="8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C7B56-A2DE-4891-BAA8-35C9B3737B39}">
  <sheetPr>
    <pageSetUpPr fitToPage="1"/>
  </sheetPr>
  <dimension ref="A1:J43"/>
  <sheetViews>
    <sheetView zoomScaleNormal="100" zoomScaleSheetLayoutView="50" workbookViewId="0"/>
  </sheetViews>
  <sheetFormatPr defaultColWidth="9.140625" defaultRowHeight="14.25" x14ac:dyDescent="0.2"/>
  <cols>
    <col min="1" max="1" width="38.42578125" style="14" customWidth="1"/>
    <col min="2" max="2" width="9.140625" style="14"/>
    <col min="3" max="3" width="16.28515625" style="14" customWidth="1"/>
    <col min="4" max="4" width="6.140625" style="14" customWidth="1"/>
    <col min="5" max="5" width="19.42578125" style="14" customWidth="1"/>
    <col min="6" max="16384" width="9.140625" style="14"/>
  </cols>
  <sheetData>
    <row r="1" spans="1:10" ht="17.25" x14ac:dyDescent="0.2">
      <c r="A1" s="173" t="s">
        <v>138</v>
      </c>
      <c r="B1" s="172"/>
      <c r="C1" s="172"/>
      <c r="D1" s="172"/>
      <c r="E1" s="172"/>
    </row>
    <row r="3" spans="1:10" ht="27" customHeight="1" x14ac:dyDescent="0.2">
      <c r="A3" s="284" t="s">
        <v>61</v>
      </c>
      <c r="B3" s="286" t="s">
        <v>139</v>
      </c>
      <c r="C3" s="286"/>
      <c r="D3" s="287"/>
      <c r="E3" s="288" t="s">
        <v>140</v>
      </c>
    </row>
    <row r="4" spans="1:10" s="154" customFormat="1" ht="42.75" x14ac:dyDescent="0.2">
      <c r="A4" s="285"/>
      <c r="B4" s="32" t="s">
        <v>141</v>
      </c>
      <c r="C4" s="32" t="s">
        <v>142</v>
      </c>
      <c r="D4" s="155" t="s">
        <v>143</v>
      </c>
      <c r="E4" s="289"/>
      <c r="F4" s="14"/>
      <c r="G4" s="14"/>
    </row>
    <row r="5" spans="1:10" x14ac:dyDescent="0.2">
      <c r="A5" s="92" t="s">
        <v>75</v>
      </c>
      <c r="B5" s="14">
        <v>56</v>
      </c>
      <c r="C5" s="14">
        <v>33</v>
      </c>
      <c r="D5" s="93">
        <v>89</v>
      </c>
      <c r="E5" s="153">
        <v>0.63</v>
      </c>
    </row>
    <row r="6" spans="1:10" x14ac:dyDescent="0.2">
      <c r="A6" s="92" t="s">
        <v>76</v>
      </c>
      <c r="B6" s="14">
        <v>97</v>
      </c>
      <c r="C6" s="14">
        <v>122</v>
      </c>
      <c r="D6" s="93">
        <v>219</v>
      </c>
      <c r="E6" s="153">
        <v>0.44</v>
      </c>
    </row>
    <row r="7" spans="1:10" x14ac:dyDescent="0.2">
      <c r="A7" s="90" t="s">
        <v>77</v>
      </c>
      <c r="B7" s="35">
        <v>62</v>
      </c>
      <c r="C7" s="35">
        <v>87</v>
      </c>
      <c r="D7" s="91">
        <v>149</v>
      </c>
      <c r="E7" s="157">
        <v>0.42</v>
      </c>
    </row>
    <row r="8" spans="1:10" x14ac:dyDescent="0.2">
      <c r="A8" s="90" t="s">
        <v>59</v>
      </c>
      <c r="B8" s="152">
        <v>215</v>
      </c>
      <c r="C8" s="35">
        <v>242</v>
      </c>
      <c r="D8" s="88">
        <v>457</v>
      </c>
      <c r="E8" s="157">
        <v>0.47</v>
      </c>
    </row>
    <row r="9" spans="1:10" s="221" customFormat="1" ht="30" customHeight="1" x14ac:dyDescent="0.25">
      <c r="A9" s="283" t="s">
        <v>144</v>
      </c>
      <c r="B9" s="283"/>
      <c r="C9" s="283"/>
      <c r="D9" s="283"/>
      <c r="E9" s="283"/>
      <c r="F9" s="283"/>
      <c r="G9" s="283"/>
      <c r="H9" s="283"/>
      <c r="I9" s="283"/>
      <c r="J9" s="283"/>
    </row>
    <row r="10" spans="1:10" s="28" customFormat="1" x14ac:dyDescent="0.25">
      <c r="A10" s="146" t="s">
        <v>145</v>
      </c>
      <c r="B10" s="146"/>
      <c r="C10" s="146"/>
      <c r="D10" s="146"/>
      <c r="E10" s="146"/>
    </row>
    <row r="11" spans="1:10" s="28" customFormat="1" ht="15" customHeight="1" x14ac:dyDescent="0.25">
      <c r="A11" s="148" t="s">
        <v>146</v>
      </c>
      <c r="B11" s="171"/>
      <c r="C11" s="171"/>
      <c r="D11" s="171"/>
      <c r="E11" s="171"/>
    </row>
    <row r="12" spans="1:10" s="28" customFormat="1" x14ac:dyDescent="0.25">
      <c r="A12" s="146" t="s">
        <v>60</v>
      </c>
      <c r="B12" s="170"/>
      <c r="D12" s="169"/>
      <c r="E12" s="169"/>
    </row>
    <row r="15" spans="1:10" ht="17.25" x14ac:dyDescent="0.25">
      <c r="A15" s="36" t="s">
        <v>147</v>
      </c>
    </row>
    <row r="16" spans="1:10" x14ac:dyDescent="0.2">
      <c r="A16" s="35"/>
      <c r="B16" s="35"/>
      <c r="C16" s="35"/>
      <c r="D16" s="35"/>
      <c r="E16" s="35"/>
    </row>
    <row r="17" spans="1:5" ht="30" customHeight="1" x14ac:dyDescent="0.2">
      <c r="A17" s="266" t="s">
        <v>35</v>
      </c>
      <c r="B17" s="286" t="s">
        <v>139</v>
      </c>
      <c r="C17" s="286"/>
      <c r="D17" s="287"/>
      <c r="E17" s="290" t="s">
        <v>140</v>
      </c>
    </row>
    <row r="18" spans="1:5" ht="45" customHeight="1" x14ac:dyDescent="0.2">
      <c r="A18" s="267"/>
      <c r="B18" s="32" t="s">
        <v>141</v>
      </c>
      <c r="C18" s="156" t="s">
        <v>142</v>
      </c>
      <c r="D18" s="155" t="s">
        <v>148</v>
      </c>
      <c r="E18" s="291"/>
    </row>
    <row r="19" spans="1:5" x14ac:dyDescent="0.2">
      <c r="A19" s="168" t="s">
        <v>38</v>
      </c>
      <c r="B19" s="167">
        <v>113</v>
      </c>
      <c r="C19" s="167">
        <v>56</v>
      </c>
      <c r="D19" s="166">
        <v>169</v>
      </c>
      <c r="E19" s="165">
        <v>0.67</v>
      </c>
    </row>
    <row r="20" spans="1:5" x14ac:dyDescent="0.2">
      <c r="A20" s="28" t="s">
        <v>44</v>
      </c>
      <c r="B20" s="164">
        <v>36</v>
      </c>
      <c r="C20" s="164">
        <v>102</v>
      </c>
      <c r="D20" s="163">
        <v>138</v>
      </c>
      <c r="E20" s="162">
        <v>0.26</v>
      </c>
    </row>
    <row r="21" spans="1:5" x14ac:dyDescent="0.2">
      <c r="A21" s="28" t="s">
        <v>49</v>
      </c>
      <c r="B21" s="164">
        <v>28</v>
      </c>
      <c r="C21" s="164">
        <v>20</v>
      </c>
      <c r="D21" s="163">
        <v>48</v>
      </c>
      <c r="E21" s="162">
        <v>0.57999999999999996</v>
      </c>
    </row>
    <row r="22" spans="1:5" x14ac:dyDescent="0.2">
      <c r="A22" s="161" t="s">
        <v>52</v>
      </c>
      <c r="B22" s="156">
        <v>38</v>
      </c>
      <c r="C22" s="156">
        <v>64</v>
      </c>
      <c r="D22" s="160">
        <v>102</v>
      </c>
      <c r="E22" s="159">
        <v>0.37</v>
      </c>
    </row>
    <row r="23" spans="1:5" x14ac:dyDescent="0.2">
      <c r="A23" s="158" t="s">
        <v>59</v>
      </c>
      <c r="B23" s="156">
        <v>215</v>
      </c>
      <c r="C23" s="35">
        <v>242</v>
      </c>
      <c r="D23" s="88">
        <v>457</v>
      </c>
      <c r="E23" s="157">
        <v>0.47</v>
      </c>
    </row>
    <row r="24" spans="1:5" ht="12.75" customHeight="1" x14ac:dyDescent="0.2">
      <c r="A24" s="263" t="s">
        <v>149</v>
      </c>
      <c r="B24" s="263"/>
      <c r="C24" s="263"/>
      <c r="D24" s="263"/>
      <c r="E24" s="263"/>
    </row>
    <row r="25" spans="1:5" ht="12.75" customHeight="1" x14ac:dyDescent="0.2">
      <c r="A25" s="283"/>
      <c r="B25" s="283"/>
      <c r="C25" s="283"/>
      <c r="D25" s="283"/>
      <c r="E25" s="283"/>
    </row>
    <row r="26" spans="1:5" ht="12.75" customHeight="1" x14ac:dyDescent="0.2">
      <c r="A26" s="283"/>
      <c r="B26" s="283"/>
      <c r="C26" s="283"/>
      <c r="D26" s="283"/>
      <c r="E26" s="283"/>
    </row>
    <row r="27" spans="1:5" ht="12.75" customHeight="1" x14ac:dyDescent="0.2">
      <c r="A27" s="283"/>
      <c r="B27" s="283"/>
      <c r="C27" s="283"/>
      <c r="D27" s="283"/>
      <c r="E27" s="283"/>
    </row>
    <row r="28" spans="1:5" ht="12.75" customHeight="1" x14ac:dyDescent="0.2">
      <c r="A28" s="148" t="s">
        <v>150</v>
      </c>
      <c r="B28" s="147"/>
      <c r="C28" s="147"/>
      <c r="D28" s="147"/>
      <c r="E28" s="147"/>
    </row>
    <row r="29" spans="1:5" x14ac:dyDescent="0.2">
      <c r="A29" s="146" t="s">
        <v>60</v>
      </c>
    </row>
    <row r="32" spans="1:5" ht="17.25" x14ac:dyDescent="0.25">
      <c r="A32" s="36" t="s">
        <v>151</v>
      </c>
    </row>
    <row r="34" spans="1:10" ht="30" customHeight="1" x14ac:dyDescent="0.2">
      <c r="A34" s="266" t="s">
        <v>152</v>
      </c>
      <c r="B34" s="286" t="s">
        <v>139</v>
      </c>
      <c r="C34" s="286"/>
      <c r="D34" s="287"/>
      <c r="E34" s="290" t="s">
        <v>140</v>
      </c>
    </row>
    <row r="35" spans="1:10" s="154" customFormat="1" ht="42.75" x14ac:dyDescent="0.2">
      <c r="A35" s="267"/>
      <c r="B35" s="32" t="s">
        <v>141</v>
      </c>
      <c r="C35" s="156" t="s">
        <v>142</v>
      </c>
      <c r="D35" s="155" t="s">
        <v>148</v>
      </c>
      <c r="E35" s="291"/>
    </row>
    <row r="36" spans="1:10" x14ac:dyDescent="0.2">
      <c r="A36" s="92" t="s">
        <v>154</v>
      </c>
      <c r="B36" s="94">
        <v>8</v>
      </c>
      <c r="C36" s="94">
        <v>54</v>
      </c>
      <c r="D36" s="93">
        <v>62</v>
      </c>
      <c r="E36" s="153">
        <v>0.13</v>
      </c>
      <c r="J36" s="92"/>
    </row>
    <row r="37" spans="1:10" x14ac:dyDescent="0.2">
      <c r="A37" s="92" t="s">
        <v>153</v>
      </c>
      <c r="B37" s="94">
        <v>207</v>
      </c>
      <c r="C37" s="94">
        <v>188</v>
      </c>
      <c r="D37" s="93">
        <v>395</v>
      </c>
      <c r="E37" s="153">
        <v>0.52</v>
      </c>
      <c r="J37" s="92"/>
    </row>
    <row r="38" spans="1:10" x14ac:dyDescent="0.2">
      <c r="A38" s="151" t="s">
        <v>111</v>
      </c>
      <c r="B38" s="152">
        <v>215</v>
      </c>
      <c r="C38" s="151">
        <v>242</v>
      </c>
      <c r="D38" s="150">
        <v>457</v>
      </c>
      <c r="E38" s="149">
        <v>0.47</v>
      </c>
    </row>
    <row r="39" spans="1:10" x14ac:dyDescent="0.2">
      <c r="A39" s="263" t="s">
        <v>155</v>
      </c>
      <c r="B39" s="263"/>
      <c r="C39" s="263"/>
      <c r="D39" s="263"/>
      <c r="E39" s="263"/>
    </row>
    <row r="40" spans="1:10" x14ac:dyDescent="0.2">
      <c r="A40" s="283"/>
      <c r="B40" s="283"/>
      <c r="C40" s="283"/>
      <c r="D40" s="283"/>
      <c r="E40" s="283"/>
    </row>
    <row r="41" spans="1:10" x14ac:dyDescent="0.2">
      <c r="A41" s="283"/>
      <c r="B41" s="283"/>
      <c r="C41" s="283"/>
      <c r="D41" s="283"/>
      <c r="E41" s="283"/>
    </row>
    <row r="42" spans="1:10" x14ac:dyDescent="0.2">
      <c r="A42" s="148" t="s">
        <v>150</v>
      </c>
      <c r="B42" s="147"/>
      <c r="C42" s="147"/>
      <c r="D42" s="147"/>
      <c r="E42" s="147"/>
    </row>
    <row r="43" spans="1:10" x14ac:dyDescent="0.2">
      <c r="A43" s="146" t="s">
        <v>60</v>
      </c>
    </row>
  </sheetData>
  <mergeCells count="12">
    <mergeCell ref="A39:E41"/>
    <mergeCell ref="A3:A4"/>
    <mergeCell ref="B3:D3"/>
    <mergeCell ref="E3:E4"/>
    <mergeCell ref="A17:A18"/>
    <mergeCell ref="B17:D17"/>
    <mergeCell ref="E17:E18"/>
    <mergeCell ref="A9:J9"/>
    <mergeCell ref="A24:E27"/>
    <mergeCell ref="A34:A35"/>
    <mergeCell ref="B34:D34"/>
    <mergeCell ref="E34:E35"/>
  </mergeCells>
  <pageMargins left="0.7" right="0.7" top="0.75" bottom="0.75" header="0.3" footer="0.3"/>
  <pageSetup paperSize="9" scale="9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A6B62-19C4-4BA9-899D-3127538FFCF7}">
  <sheetPr>
    <pageSetUpPr fitToPage="1"/>
  </sheetPr>
  <dimension ref="A1:O11"/>
  <sheetViews>
    <sheetView view="pageBreakPreview" zoomScaleNormal="100" zoomScaleSheetLayoutView="100" workbookViewId="0"/>
  </sheetViews>
  <sheetFormatPr defaultColWidth="9.140625" defaultRowHeight="14.25" x14ac:dyDescent="0.2"/>
  <cols>
    <col min="1" max="16384" width="9.140625" style="7"/>
  </cols>
  <sheetData>
    <row r="1" spans="1:15" s="37" customFormat="1" ht="15" customHeight="1" x14ac:dyDescent="0.2">
      <c r="A1" s="184" t="s">
        <v>207</v>
      </c>
      <c r="B1" s="183"/>
      <c r="C1" s="7"/>
      <c r="D1" s="7"/>
      <c r="E1" s="7"/>
      <c r="F1" s="7"/>
      <c r="G1" s="7"/>
      <c r="H1" s="7"/>
      <c r="I1" s="7"/>
      <c r="J1" s="7"/>
      <c r="K1" s="7"/>
      <c r="L1" s="7"/>
      <c r="M1" s="7"/>
      <c r="N1" s="7"/>
      <c r="O1" s="7"/>
    </row>
    <row r="2" spans="1:15" s="37" customFormat="1" x14ac:dyDescent="0.2">
      <c r="A2" s="7"/>
      <c r="B2" s="7"/>
      <c r="C2" s="7"/>
      <c r="D2" s="7"/>
      <c r="E2" s="7"/>
      <c r="F2" s="7"/>
      <c r="G2" s="7"/>
      <c r="H2" s="7"/>
      <c r="I2" s="7"/>
      <c r="J2" s="7"/>
      <c r="K2" s="7"/>
      <c r="L2" s="7"/>
      <c r="M2" s="7"/>
      <c r="N2" s="7"/>
      <c r="O2" s="7"/>
    </row>
    <row r="3" spans="1:15" s="37" customFormat="1" ht="31.5" customHeight="1" x14ac:dyDescent="0.2">
      <c r="A3" s="66" t="s">
        <v>61</v>
      </c>
      <c r="B3" s="85" t="s">
        <v>75</v>
      </c>
      <c r="C3" s="85" t="s">
        <v>76</v>
      </c>
      <c r="D3" s="85" t="s">
        <v>77</v>
      </c>
      <c r="E3" s="83" t="s">
        <v>156</v>
      </c>
      <c r="F3" s="7"/>
      <c r="G3" s="7"/>
      <c r="H3" s="7"/>
      <c r="I3" s="7"/>
      <c r="J3" s="7"/>
      <c r="K3" s="7"/>
      <c r="L3" s="7"/>
      <c r="M3" s="7"/>
      <c r="N3" s="7"/>
      <c r="O3" s="7"/>
    </row>
    <row r="4" spans="1:15" s="37" customFormat="1" x14ac:dyDescent="0.2">
      <c r="A4" s="182">
        <v>2017</v>
      </c>
      <c r="B4" s="181">
        <v>0.56000000000000005</v>
      </c>
      <c r="C4" s="180">
        <v>0.37</v>
      </c>
      <c r="D4" s="180">
        <v>0.75</v>
      </c>
      <c r="E4" s="179">
        <v>0.52</v>
      </c>
      <c r="F4" s="7"/>
      <c r="G4" s="7"/>
      <c r="H4" s="7"/>
      <c r="I4" s="7"/>
      <c r="J4" s="7"/>
      <c r="K4" s="7"/>
      <c r="L4" s="7"/>
      <c r="M4" s="7"/>
      <c r="N4" s="7"/>
      <c r="O4" s="7"/>
    </row>
    <row r="5" spans="1:15" s="37" customFormat="1" x14ac:dyDescent="0.2">
      <c r="A5" s="260">
        <v>2018</v>
      </c>
      <c r="B5" s="77">
        <v>0.68</v>
      </c>
      <c r="C5" s="178">
        <v>0.4</v>
      </c>
      <c r="D5" s="178">
        <v>0.65</v>
      </c>
      <c r="E5" s="177">
        <v>0.5</v>
      </c>
      <c r="F5" s="7"/>
      <c r="G5" s="7"/>
      <c r="H5" s="7"/>
      <c r="I5" s="7"/>
      <c r="J5" s="7"/>
      <c r="K5" s="7"/>
      <c r="L5" s="7"/>
      <c r="M5" s="7"/>
      <c r="N5" s="7"/>
      <c r="O5" s="7"/>
    </row>
    <row r="6" spans="1:15" s="37" customFormat="1" x14ac:dyDescent="0.2">
      <c r="A6" s="8">
        <v>2019</v>
      </c>
      <c r="B6" s="77">
        <v>0.74</v>
      </c>
      <c r="C6" s="178">
        <v>0.32</v>
      </c>
      <c r="D6" s="178">
        <v>0.52</v>
      </c>
      <c r="E6" s="177">
        <v>0.46</v>
      </c>
      <c r="F6" s="7"/>
      <c r="G6" s="7"/>
      <c r="H6" s="7"/>
      <c r="I6" s="7"/>
      <c r="J6" s="7"/>
      <c r="K6" s="7"/>
      <c r="L6" s="7"/>
      <c r="M6" s="7"/>
      <c r="N6" s="7"/>
      <c r="O6" s="7"/>
    </row>
    <row r="7" spans="1:15" s="37" customFormat="1" x14ac:dyDescent="0.2">
      <c r="A7" s="8">
        <v>2020</v>
      </c>
      <c r="B7" s="77">
        <v>0.24</v>
      </c>
      <c r="C7" s="178">
        <v>0.42</v>
      </c>
      <c r="D7" s="178">
        <v>0.49</v>
      </c>
      <c r="E7" s="177">
        <v>0.4</v>
      </c>
      <c r="F7" s="7"/>
      <c r="G7" s="7"/>
      <c r="H7" s="7"/>
      <c r="I7" s="7"/>
      <c r="J7" s="7"/>
      <c r="K7" s="7"/>
      <c r="L7" s="7"/>
      <c r="M7" s="7"/>
      <c r="N7" s="7"/>
      <c r="O7" s="7"/>
    </row>
    <row r="8" spans="1:15" s="37" customFormat="1" x14ac:dyDescent="0.2">
      <c r="A8" s="41">
        <v>2021</v>
      </c>
      <c r="B8" s="176">
        <v>0.63</v>
      </c>
      <c r="C8" s="175">
        <v>0.44</v>
      </c>
      <c r="D8" s="175">
        <v>0.42</v>
      </c>
      <c r="E8" s="174">
        <v>0.47</v>
      </c>
      <c r="F8" s="7"/>
      <c r="G8" s="7"/>
      <c r="H8" s="7"/>
      <c r="I8" s="7"/>
      <c r="J8" s="7"/>
      <c r="K8" s="7"/>
      <c r="L8" s="7"/>
      <c r="M8" s="7"/>
      <c r="N8" s="7"/>
      <c r="O8" s="7"/>
    </row>
    <row r="9" spans="1:15" s="37" customFormat="1" ht="23.25" customHeight="1" x14ac:dyDescent="0.2">
      <c r="A9" s="292" t="s">
        <v>157</v>
      </c>
      <c r="B9" s="292"/>
      <c r="C9" s="292"/>
      <c r="D9" s="292"/>
      <c r="E9" s="292"/>
      <c r="F9" s="293"/>
      <c r="G9" s="293"/>
      <c r="H9" s="7"/>
      <c r="I9" s="7"/>
      <c r="J9" s="7"/>
      <c r="K9" s="7"/>
      <c r="L9" s="7"/>
      <c r="M9" s="7"/>
      <c r="N9" s="7"/>
      <c r="O9" s="7"/>
    </row>
    <row r="10" spans="1:15" s="37" customFormat="1" x14ac:dyDescent="0.2">
      <c r="A10" s="38" t="s">
        <v>158</v>
      </c>
      <c r="B10" s="63"/>
      <c r="C10" s="63"/>
      <c r="D10" s="63"/>
      <c r="E10" s="63"/>
      <c r="F10" s="63"/>
      <c r="G10" s="63"/>
      <c r="H10" s="7"/>
      <c r="I10" s="7"/>
      <c r="J10" s="7"/>
      <c r="K10" s="7"/>
      <c r="L10" s="7"/>
      <c r="M10" s="7"/>
      <c r="N10" s="7"/>
      <c r="O10" s="7"/>
    </row>
    <row r="11" spans="1:15" s="37" customFormat="1" x14ac:dyDescent="0.2">
      <c r="A11" s="63" t="s">
        <v>159</v>
      </c>
      <c r="B11" s="7"/>
      <c r="C11" s="7"/>
      <c r="D11" s="7"/>
      <c r="E11" s="7"/>
      <c r="F11" s="7"/>
      <c r="G11" s="7"/>
      <c r="H11" s="7"/>
      <c r="I11" s="7"/>
      <c r="J11" s="7"/>
      <c r="K11" s="7"/>
      <c r="L11" s="7"/>
      <c r="M11" s="7"/>
      <c r="N11" s="7"/>
      <c r="O11" s="7"/>
    </row>
  </sheetData>
  <mergeCells count="1">
    <mergeCell ref="A9:G9"/>
  </mergeCells>
  <pageMargins left="0.7" right="0.7" top="0.75" bottom="0.75" header="0.3" footer="0.3"/>
  <pageSetup paperSize="9"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09988-2C42-45BE-9434-387D0B5AF443}">
  <sheetPr>
    <pageSetUpPr fitToPage="1"/>
  </sheetPr>
  <dimension ref="A1:F35"/>
  <sheetViews>
    <sheetView zoomScaleNormal="100" zoomScaleSheetLayoutView="100" workbookViewId="0">
      <selection activeCell="O15" sqref="O15"/>
    </sheetView>
  </sheetViews>
  <sheetFormatPr defaultColWidth="9.140625" defaultRowHeight="14.25" x14ac:dyDescent="0.2"/>
  <cols>
    <col min="1" max="1" width="16.140625" style="14" customWidth="1"/>
    <col min="2" max="2" width="14.28515625" style="14" customWidth="1"/>
    <col min="3" max="3" width="16.5703125" style="14" customWidth="1"/>
    <col min="4" max="4" width="15.140625" style="14" customWidth="1"/>
    <col min="5" max="5" width="7.5703125" style="14" customWidth="1"/>
    <col min="6" max="6" width="13.5703125" style="14" customWidth="1"/>
    <col min="7" max="16384" width="9.140625" style="7"/>
  </cols>
  <sheetData>
    <row r="1" spans="1:6" ht="30" customHeight="1" x14ac:dyDescent="0.25">
      <c r="A1" s="294" t="s">
        <v>160</v>
      </c>
      <c r="B1" s="294"/>
      <c r="C1" s="294"/>
      <c r="D1" s="294"/>
      <c r="E1" s="294"/>
      <c r="F1" s="294"/>
    </row>
    <row r="2" spans="1:6" x14ac:dyDescent="0.2">
      <c r="A2" s="35"/>
      <c r="B2" s="35"/>
      <c r="C2" s="35"/>
      <c r="D2" s="35"/>
      <c r="E2" s="35"/>
      <c r="F2" s="35"/>
    </row>
    <row r="3" spans="1:6" s="191" customFormat="1" ht="42.75" x14ac:dyDescent="0.25">
      <c r="A3" s="193" t="s">
        <v>70</v>
      </c>
      <c r="B3" s="32" t="s">
        <v>38</v>
      </c>
      <c r="C3" s="156" t="s">
        <v>44</v>
      </c>
      <c r="D3" s="156" t="s">
        <v>49</v>
      </c>
      <c r="E3" s="156" t="s">
        <v>52</v>
      </c>
      <c r="F3" s="192" t="s">
        <v>161</v>
      </c>
    </row>
    <row r="4" spans="1:6" x14ac:dyDescent="0.2">
      <c r="A4" s="28" t="s">
        <v>75</v>
      </c>
      <c r="B4" s="185">
        <v>23.857142857142858</v>
      </c>
      <c r="C4" s="185">
        <v>61</v>
      </c>
      <c r="D4" s="185">
        <v>48.571428571428569</v>
      </c>
      <c r="E4" s="185">
        <v>59.857142857142854</v>
      </c>
      <c r="F4" s="190">
        <v>42.428571428571431</v>
      </c>
    </row>
    <row r="5" spans="1:6" x14ac:dyDescent="0.2">
      <c r="A5" s="28" t="s">
        <v>76</v>
      </c>
      <c r="B5" s="185">
        <v>24</v>
      </c>
      <c r="C5" s="185">
        <v>46.357142857142854</v>
      </c>
      <c r="D5" s="185">
        <v>34.285714285714285</v>
      </c>
      <c r="E5" s="185">
        <v>55.142857142857146</v>
      </c>
      <c r="F5" s="190">
        <v>39.857142857142854</v>
      </c>
    </row>
    <row r="6" spans="1:6" x14ac:dyDescent="0.2">
      <c r="A6" s="28" t="s">
        <v>77</v>
      </c>
      <c r="B6" s="185">
        <v>23.071428571428573</v>
      </c>
      <c r="C6" s="185">
        <v>59</v>
      </c>
      <c r="D6" s="185">
        <v>17.142857142857142</v>
      </c>
      <c r="E6" s="185">
        <v>32.142857142857146</v>
      </c>
      <c r="F6" s="190">
        <v>27.5</v>
      </c>
    </row>
    <row r="7" spans="1:6" x14ac:dyDescent="0.2">
      <c r="A7" s="189" t="s">
        <v>78</v>
      </c>
      <c r="B7" s="188">
        <v>23.857142857142858</v>
      </c>
      <c r="C7" s="188">
        <v>52.428571428571431</v>
      </c>
      <c r="D7" s="188">
        <v>31.285714285714285</v>
      </c>
      <c r="E7" s="188">
        <v>48.428571428571431</v>
      </c>
      <c r="F7" s="187">
        <v>35.857142857142854</v>
      </c>
    </row>
    <row r="8" spans="1:6" x14ac:dyDescent="0.2">
      <c r="A8" s="186" t="s">
        <v>162</v>
      </c>
      <c r="B8" s="195"/>
      <c r="C8" s="195"/>
      <c r="D8" s="195"/>
      <c r="E8" s="185"/>
      <c r="F8" s="185"/>
    </row>
    <row r="9" spans="1:6" x14ac:dyDescent="0.2">
      <c r="A9" s="283" t="s">
        <v>163</v>
      </c>
      <c r="B9" s="283"/>
      <c r="C9" s="283"/>
      <c r="D9" s="283"/>
      <c r="E9" s="185"/>
      <c r="F9" s="185"/>
    </row>
    <row r="10" spans="1:6" x14ac:dyDescent="0.2">
      <c r="A10" s="16" t="s">
        <v>60</v>
      </c>
    </row>
    <row r="13" spans="1:6" ht="46.5" customHeight="1" x14ac:dyDescent="0.25">
      <c r="A13" s="294" t="s">
        <v>164</v>
      </c>
      <c r="B13" s="294"/>
      <c r="C13" s="294"/>
      <c r="D13" s="294"/>
      <c r="E13" s="294"/>
      <c r="F13" s="294"/>
    </row>
    <row r="14" spans="1:6" x14ac:dyDescent="0.2">
      <c r="A14" s="35"/>
      <c r="B14" s="35"/>
      <c r="C14" s="35"/>
      <c r="D14" s="35"/>
      <c r="E14" s="35"/>
      <c r="F14" s="35"/>
    </row>
    <row r="15" spans="1:6" s="191" customFormat="1" ht="42.75" x14ac:dyDescent="0.25">
      <c r="A15" s="193" t="s">
        <v>70</v>
      </c>
      <c r="B15" s="32" t="s">
        <v>38</v>
      </c>
      <c r="C15" s="156" t="s">
        <v>44</v>
      </c>
      <c r="D15" s="156" t="s">
        <v>49</v>
      </c>
      <c r="E15" s="156" t="s">
        <v>52</v>
      </c>
      <c r="F15" s="192" t="s">
        <v>161</v>
      </c>
    </row>
    <row r="16" spans="1:6" x14ac:dyDescent="0.2">
      <c r="A16" s="28" t="s">
        <v>75</v>
      </c>
      <c r="B16" s="185">
        <v>22.428571428571427</v>
      </c>
      <c r="C16" s="185">
        <v>52.571428571428569</v>
      </c>
      <c r="D16" s="185">
        <v>39.857142857142854</v>
      </c>
      <c r="E16" s="185">
        <v>35.857142857142854</v>
      </c>
      <c r="F16" s="190">
        <v>31.714285714285715</v>
      </c>
    </row>
    <row r="17" spans="1:6" x14ac:dyDescent="0.2">
      <c r="A17" s="28" t="s">
        <v>76</v>
      </c>
      <c r="B17" s="185">
        <v>19.857142857142858</v>
      </c>
      <c r="C17" s="185">
        <v>32.071428571428569</v>
      </c>
      <c r="D17" s="185">
        <v>31.285714285714285</v>
      </c>
      <c r="E17" s="185">
        <v>32</v>
      </c>
      <c r="F17" s="190">
        <v>25.428571428571427</v>
      </c>
    </row>
    <row r="18" spans="1:6" x14ac:dyDescent="0.2">
      <c r="A18" s="28" t="s">
        <v>77</v>
      </c>
      <c r="B18" s="185">
        <v>18.142857142857142</v>
      </c>
      <c r="C18" s="185">
        <v>51.571428571428569</v>
      </c>
      <c r="D18" s="185">
        <v>15.571428571428571</v>
      </c>
      <c r="E18" s="185">
        <v>22.571428571428573</v>
      </c>
      <c r="F18" s="190">
        <v>21.571428571428573</v>
      </c>
    </row>
    <row r="19" spans="1:6" x14ac:dyDescent="0.2">
      <c r="A19" s="189" t="s">
        <v>78</v>
      </c>
      <c r="B19" s="188">
        <v>20.357142857142858</v>
      </c>
      <c r="C19" s="188">
        <v>35.857142857142854</v>
      </c>
      <c r="D19" s="188">
        <v>27.857142857142858</v>
      </c>
      <c r="E19" s="188">
        <v>30.857142857142858</v>
      </c>
      <c r="F19" s="187">
        <v>24.571428571428573</v>
      </c>
    </row>
    <row r="20" spans="1:6" x14ac:dyDescent="0.2">
      <c r="A20" s="186" t="s">
        <v>162</v>
      </c>
      <c r="B20" s="195"/>
      <c r="C20" s="185"/>
      <c r="D20" s="185"/>
      <c r="E20" s="185"/>
      <c r="F20" s="185"/>
    </row>
    <row r="21" spans="1:6" ht="15" customHeight="1" x14ac:dyDescent="0.2">
      <c r="A21" s="283" t="s">
        <v>163</v>
      </c>
      <c r="B21" s="283"/>
      <c r="C21" s="185"/>
      <c r="D21" s="185"/>
      <c r="E21" s="185"/>
      <c r="F21" s="185"/>
    </row>
    <row r="22" spans="1:6" x14ac:dyDescent="0.2">
      <c r="A22" s="194" t="s">
        <v>165</v>
      </c>
      <c r="B22" s="185"/>
      <c r="C22" s="185"/>
      <c r="D22" s="185"/>
      <c r="E22" s="185"/>
      <c r="F22" s="185"/>
    </row>
    <row r="23" spans="1:6" x14ac:dyDescent="0.2">
      <c r="A23" s="29" t="s">
        <v>60</v>
      </c>
    </row>
    <row r="26" spans="1:6" ht="29.25" customHeight="1" x14ac:dyDescent="0.25">
      <c r="A26" s="294" t="s">
        <v>166</v>
      </c>
      <c r="B26" s="294"/>
      <c r="C26" s="294"/>
      <c r="D26" s="294"/>
      <c r="E26" s="294"/>
      <c r="F26" s="294"/>
    </row>
    <row r="27" spans="1:6" x14ac:dyDescent="0.2">
      <c r="A27" s="35"/>
      <c r="B27" s="35"/>
      <c r="C27" s="35"/>
      <c r="D27" s="35"/>
      <c r="E27" s="35"/>
      <c r="F27" s="35"/>
    </row>
    <row r="28" spans="1:6" s="191" customFormat="1" ht="42.75" x14ac:dyDescent="0.25">
      <c r="A28" s="193" t="s">
        <v>70</v>
      </c>
      <c r="B28" s="32" t="s">
        <v>38</v>
      </c>
      <c r="C28" s="156" t="s">
        <v>44</v>
      </c>
      <c r="D28" s="156" t="s">
        <v>49</v>
      </c>
      <c r="E28" s="156" t="s">
        <v>52</v>
      </c>
      <c r="F28" s="192" t="s">
        <v>161</v>
      </c>
    </row>
    <row r="29" spans="1:6" x14ac:dyDescent="0.2">
      <c r="A29" s="28" t="s">
        <v>75</v>
      </c>
      <c r="B29" s="185">
        <v>43.142857142857146</v>
      </c>
      <c r="C29" s="185">
        <v>158.71428571428572</v>
      </c>
      <c r="D29" s="185">
        <v>56.357142857142854</v>
      </c>
      <c r="E29" s="185">
        <v>89.428571428571431</v>
      </c>
      <c r="F29" s="190">
        <v>70.928571428571431</v>
      </c>
    </row>
    <row r="30" spans="1:6" x14ac:dyDescent="0.2">
      <c r="A30" s="28" t="s">
        <v>76</v>
      </c>
      <c r="B30" s="185">
        <v>65.571428571428569</v>
      </c>
      <c r="C30" s="185">
        <v>95</v>
      </c>
      <c r="D30" s="185">
        <v>81.357142857142861</v>
      </c>
      <c r="E30" s="185">
        <v>79</v>
      </c>
      <c r="F30" s="190">
        <v>79.428571428571431</v>
      </c>
    </row>
    <row r="31" spans="1:6" x14ac:dyDescent="0.2">
      <c r="A31" s="28" t="s">
        <v>77</v>
      </c>
      <c r="B31" s="185">
        <v>31.142857142857142</v>
      </c>
      <c r="C31" s="185">
        <v>74.857142857142861</v>
      </c>
      <c r="D31" s="185">
        <v>31.571428571428573</v>
      </c>
      <c r="E31" s="185">
        <v>55.571428571428569</v>
      </c>
      <c r="F31" s="190">
        <v>47.785714285714285</v>
      </c>
    </row>
    <row r="32" spans="1:6" x14ac:dyDescent="0.2">
      <c r="A32" s="189" t="s">
        <v>78</v>
      </c>
      <c r="B32" s="188">
        <v>54.357142857142854</v>
      </c>
      <c r="C32" s="188">
        <v>94.642857142857139</v>
      </c>
      <c r="D32" s="188">
        <v>69.928571428571431</v>
      </c>
      <c r="E32" s="188">
        <v>79</v>
      </c>
      <c r="F32" s="187">
        <v>74.714285714285708</v>
      </c>
    </row>
    <row r="33" spans="1:6" x14ac:dyDescent="0.2">
      <c r="A33" s="186" t="s">
        <v>162</v>
      </c>
      <c r="B33" s="185"/>
      <c r="C33" s="185"/>
      <c r="D33" s="185"/>
      <c r="E33" s="185"/>
      <c r="F33" s="185"/>
    </row>
    <row r="34" spans="1:6" x14ac:dyDescent="0.2">
      <c r="A34" s="16" t="s">
        <v>163</v>
      </c>
      <c r="B34" s="185"/>
      <c r="C34" s="185"/>
      <c r="D34" s="185"/>
      <c r="E34" s="185"/>
      <c r="F34" s="185"/>
    </row>
    <row r="35" spans="1:6" x14ac:dyDescent="0.2">
      <c r="A35" s="16" t="s">
        <v>60</v>
      </c>
    </row>
  </sheetData>
  <mergeCells count="5">
    <mergeCell ref="A1:F1"/>
    <mergeCell ref="A9:D9"/>
    <mergeCell ref="A13:F13"/>
    <mergeCell ref="A21:B21"/>
    <mergeCell ref="A26:F26"/>
  </mergeCells>
  <pageMargins left="0.7" right="0.7" top="0.75" bottom="0.75" header="0.3" footer="0.3"/>
  <pageSetup paperSize="9" scale="9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BCFB2-6319-43BD-81AE-178178D90D79}">
  <sheetPr>
    <pageSetUpPr fitToPage="1"/>
  </sheetPr>
  <dimension ref="A1:M66"/>
  <sheetViews>
    <sheetView topLeftCell="A37" zoomScaleNormal="100" workbookViewId="0"/>
  </sheetViews>
  <sheetFormatPr defaultColWidth="9.140625" defaultRowHeight="14.25" x14ac:dyDescent="0.2"/>
  <cols>
    <col min="1" max="1" width="46.28515625" style="7" customWidth="1"/>
    <col min="2" max="2" width="14" style="227" customWidth="1"/>
    <col min="3" max="3" width="1.5703125" style="228" customWidth="1"/>
    <col min="4" max="4" width="16.5703125" style="227" customWidth="1"/>
    <col min="5" max="5" width="1.5703125" style="228" customWidth="1"/>
    <col min="6" max="6" width="17.42578125" style="227" customWidth="1"/>
    <col min="7" max="7" width="1.5703125" style="228" customWidth="1"/>
    <col min="8" max="8" width="14" style="227" customWidth="1"/>
    <col min="9" max="9" width="1.5703125" style="228" customWidth="1"/>
    <col min="10" max="10" width="14" style="227" customWidth="1"/>
    <col min="11" max="11" width="1.5703125" style="228" customWidth="1"/>
    <col min="12" max="16384" width="9.140625" style="7"/>
  </cols>
  <sheetData>
    <row r="1" spans="1:13" ht="15" x14ac:dyDescent="0.25">
      <c r="A1" s="48" t="s">
        <v>167</v>
      </c>
    </row>
    <row r="3" spans="1:13" ht="42.75" x14ac:dyDescent="0.25">
      <c r="A3" s="198" t="s">
        <v>10</v>
      </c>
      <c r="B3" s="229" t="s">
        <v>63</v>
      </c>
      <c r="C3" s="230"/>
      <c r="D3" s="229" t="s">
        <v>64</v>
      </c>
      <c r="E3" s="230"/>
      <c r="F3" s="229" t="s">
        <v>65</v>
      </c>
      <c r="G3" s="230"/>
      <c r="H3" s="229" t="s">
        <v>52</v>
      </c>
      <c r="I3" s="230"/>
      <c r="J3" s="231" t="s">
        <v>59</v>
      </c>
      <c r="K3" s="232"/>
    </row>
    <row r="4" spans="1:13" x14ac:dyDescent="0.2">
      <c r="A4" s="7" t="s">
        <v>168</v>
      </c>
      <c r="B4" s="227">
        <v>10</v>
      </c>
      <c r="D4" s="227">
        <v>14</v>
      </c>
      <c r="F4" s="227">
        <v>3</v>
      </c>
      <c r="H4" s="227">
        <v>3</v>
      </c>
      <c r="J4" s="233">
        <v>30</v>
      </c>
      <c r="K4" s="234"/>
      <c r="M4" s="68"/>
    </row>
    <row r="5" spans="1:13" x14ac:dyDescent="0.2">
      <c r="A5" s="7" t="s">
        <v>169</v>
      </c>
      <c r="B5" s="227">
        <v>26</v>
      </c>
      <c r="D5" s="227">
        <v>12</v>
      </c>
      <c r="F5" s="227">
        <v>6</v>
      </c>
      <c r="H5" s="227">
        <v>10</v>
      </c>
      <c r="J5" s="233">
        <v>54</v>
      </c>
      <c r="K5" s="234"/>
      <c r="M5" s="68"/>
    </row>
    <row r="6" spans="1:13" ht="14.1" customHeight="1" x14ac:dyDescent="0.2">
      <c r="A6" s="7" t="s">
        <v>170</v>
      </c>
      <c r="B6" s="227">
        <v>125</v>
      </c>
      <c r="D6" s="227">
        <v>140</v>
      </c>
      <c r="F6" s="227">
        <v>64</v>
      </c>
      <c r="H6" s="227">
        <v>76</v>
      </c>
      <c r="J6" s="233">
        <v>405</v>
      </c>
      <c r="K6" s="234"/>
      <c r="M6" s="68"/>
    </row>
    <row r="7" spans="1:13" x14ac:dyDescent="0.2">
      <c r="A7" s="203" t="s">
        <v>171</v>
      </c>
      <c r="B7" s="235"/>
      <c r="C7" s="236"/>
      <c r="D7" s="235"/>
      <c r="E7" s="236"/>
      <c r="F7" s="235"/>
      <c r="G7" s="236"/>
      <c r="H7" s="235"/>
      <c r="I7" s="236"/>
      <c r="J7" s="235"/>
      <c r="K7" s="236"/>
      <c r="L7" s="68"/>
      <c r="M7" s="68"/>
    </row>
    <row r="8" spans="1:13" x14ac:dyDescent="0.2">
      <c r="A8" s="202" t="s">
        <v>172</v>
      </c>
      <c r="B8" s="237">
        <v>33</v>
      </c>
      <c r="C8" s="238"/>
      <c r="D8" s="237">
        <v>21</v>
      </c>
      <c r="E8" s="238"/>
      <c r="F8" s="237">
        <v>38</v>
      </c>
      <c r="G8" s="238"/>
      <c r="H8" s="237">
        <v>25</v>
      </c>
      <c r="I8" s="238"/>
      <c r="J8" s="239">
        <v>117</v>
      </c>
      <c r="K8" s="240"/>
      <c r="M8" s="68"/>
    </row>
    <row r="9" spans="1:13" x14ac:dyDescent="0.2">
      <c r="B9" s="235"/>
      <c r="C9" s="236"/>
      <c r="D9" s="235"/>
      <c r="E9" s="236"/>
      <c r="F9" s="235"/>
      <c r="G9" s="236"/>
      <c r="H9" s="235"/>
      <c r="I9" s="236"/>
      <c r="J9" s="235"/>
      <c r="K9" s="236"/>
      <c r="L9" s="68"/>
      <c r="M9" s="68"/>
    </row>
    <row r="10" spans="1:13" x14ac:dyDescent="0.2">
      <c r="A10" s="7" t="s">
        <v>173</v>
      </c>
      <c r="B10" s="227">
        <v>131</v>
      </c>
      <c r="D10" s="227">
        <v>70</v>
      </c>
      <c r="F10" s="227">
        <v>36</v>
      </c>
      <c r="H10" s="227">
        <v>84</v>
      </c>
      <c r="J10" s="233">
        <v>321</v>
      </c>
      <c r="K10" s="234"/>
      <c r="M10" s="68"/>
    </row>
    <row r="11" spans="1:13" ht="15" thickBot="1" x14ac:dyDescent="0.25">
      <c r="A11" s="197" t="s">
        <v>59</v>
      </c>
      <c r="B11" s="241">
        <v>292</v>
      </c>
      <c r="C11" s="242"/>
      <c r="D11" s="241">
        <v>236</v>
      </c>
      <c r="E11" s="242"/>
      <c r="F11" s="241">
        <v>109</v>
      </c>
      <c r="G11" s="242"/>
      <c r="H11" s="241">
        <v>173</v>
      </c>
      <c r="I11" s="242"/>
      <c r="J11" s="243">
        <v>810</v>
      </c>
      <c r="K11" s="234"/>
      <c r="M11" s="68"/>
    </row>
    <row r="12" spans="1:13" ht="17.25" thickTop="1" x14ac:dyDescent="0.2">
      <c r="A12" s="7" t="s">
        <v>174</v>
      </c>
      <c r="B12" s="201">
        <v>0.43</v>
      </c>
      <c r="C12" s="225"/>
      <c r="D12" s="201">
        <v>0.59</v>
      </c>
      <c r="E12" s="225"/>
      <c r="F12" s="201">
        <v>0.59</v>
      </c>
      <c r="G12" s="244">
        <v>1</v>
      </c>
      <c r="H12" s="201">
        <v>0.44</v>
      </c>
      <c r="I12" s="244">
        <v>1</v>
      </c>
      <c r="J12" s="201">
        <v>0.5</v>
      </c>
      <c r="K12" s="244">
        <v>1</v>
      </c>
      <c r="M12" s="68"/>
    </row>
    <row r="13" spans="1:13" ht="16.5" x14ac:dyDescent="0.2">
      <c r="A13" s="7" t="s">
        <v>175</v>
      </c>
      <c r="B13" s="201">
        <v>0.45</v>
      </c>
      <c r="C13" s="225"/>
      <c r="D13" s="201">
        <v>0.3</v>
      </c>
      <c r="E13" s="225"/>
      <c r="F13" s="201">
        <v>0.33</v>
      </c>
      <c r="G13" s="244">
        <v>1</v>
      </c>
      <c r="H13" s="201">
        <v>0.49</v>
      </c>
      <c r="I13" s="244">
        <v>1</v>
      </c>
      <c r="J13" s="201">
        <v>0.4</v>
      </c>
      <c r="K13" s="244">
        <v>1</v>
      </c>
      <c r="M13" s="68"/>
    </row>
    <row r="14" spans="1:13" ht="16.5" x14ac:dyDescent="0.2">
      <c r="A14" s="7" t="s">
        <v>176</v>
      </c>
      <c r="B14" s="201">
        <v>0.03</v>
      </c>
      <c r="C14" s="225"/>
      <c r="D14" s="201">
        <v>0.06</v>
      </c>
      <c r="E14" s="225"/>
      <c r="F14" s="201">
        <v>0.03</v>
      </c>
      <c r="G14" s="244">
        <v>1</v>
      </c>
      <c r="H14" s="201">
        <v>0.02</v>
      </c>
      <c r="I14" s="244">
        <v>1</v>
      </c>
      <c r="J14" s="201">
        <v>0.04</v>
      </c>
      <c r="K14" s="244">
        <v>1</v>
      </c>
      <c r="M14" s="68"/>
    </row>
    <row r="15" spans="1:13" ht="16.5" x14ac:dyDescent="0.2">
      <c r="A15" s="7" t="s">
        <v>177</v>
      </c>
      <c r="B15" s="201">
        <v>0.09</v>
      </c>
      <c r="C15" s="225"/>
      <c r="D15" s="201">
        <v>0.05</v>
      </c>
      <c r="E15" s="225"/>
      <c r="F15" s="201">
        <v>0.06</v>
      </c>
      <c r="G15" s="244">
        <v>1</v>
      </c>
      <c r="H15" s="201">
        <v>0.06</v>
      </c>
      <c r="I15" s="244">
        <v>1</v>
      </c>
      <c r="J15" s="201">
        <v>7.0000000000000007E-2</v>
      </c>
      <c r="K15" s="244">
        <v>1</v>
      </c>
      <c r="M15" s="68"/>
    </row>
    <row r="16" spans="1:13" x14ac:dyDescent="0.2">
      <c r="A16" s="200" t="s">
        <v>178</v>
      </c>
      <c r="B16" s="199">
        <v>0.11</v>
      </c>
      <c r="C16" s="226"/>
      <c r="D16" s="199">
        <v>0.09</v>
      </c>
      <c r="E16" s="226"/>
      <c r="F16" s="199">
        <v>0.35</v>
      </c>
      <c r="G16" s="226"/>
      <c r="H16" s="199">
        <v>0.14000000000000001</v>
      </c>
      <c r="I16" s="226"/>
      <c r="J16" s="199">
        <v>0.14000000000000001</v>
      </c>
      <c r="K16" s="226"/>
      <c r="M16" s="68"/>
    </row>
    <row r="17" spans="1:13" x14ac:dyDescent="0.2">
      <c r="A17" s="253" t="s">
        <v>206</v>
      </c>
      <c r="B17" s="199"/>
      <c r="C17" s="226"/>
      <c r="D17" s="199"/>
      <c r="E17" s="226"/>
      <c r="F17" s="199"/>
      <c r="G17" s="226"/>
      <c r="H17" s="199"/>
      <c r="I17" s="226"/>
      <c r="J17" s="199"/>
      <c r="K17" s="226"/>
      <c r="M17" s="68"/>
    </row>
    <row r="18" spans="1:13" x14ac:dyDescent="0.2">
      <c r="A18" s="7" t="s">
        <v>60</v>
      </c>
      <c r="J18" s="201"/>
      <c r="K18" s="225"/>
    </row>
    <row r="21" spans="1:13" ht="15" x14ac:dyDescent="0.25">
      <c r="A21" s="48" t="s">
        <v>179</v>
      </c>
    </row>
    <row r="23" spans="1:13" ht="42.75" x14ac:dyDescent="0.25">
      <c r="A23" s="198" t="s">
        <v>10</v>
      </c>
      <c r="B23" s="229" t="s">
        <v>63</v>
      </c>
      <c r="C23" s="230"/>
      <c r="D23" s="229" t="s">
        <v>64</v>
      </c>
      <c r="E23" s="230"/>
      <c r="F23" s="229" t="s">
        <v>65</v>
      </c>
      <c r="G23" s="230"/>
      <c r="H23" s="229" t="s">
        <v>52</v>
      </c>
      <c r="I23" s="230"/>
      <c r="J23" s="231" t="s">
        <v>59</v>
      </c>
      <c r="K23" s="232"/>
    </row>
    <row r="24" spans="1:13" x14ac:dyDescent="0.2">
      <c r="A24" s="7" t="s">
        <v>168</v>
      </c>
      <c r="B24" s="227">
        <v>2</v>
      </c>
      <c r="D24" s="227">
        <v>2</v>
      </c>
      <c r="F24" s="227">
        <v>0</v>
      </c>
      <c r="H24" s="227">
        <v>0</v>
      </c>
      <c r="J24" s="233">
        <v>4</v>
      </c>
      <c r="K24" s="234"/>
      <c r="M24" s="68"/>
    </row>
    <row r="25" spans="1:13" x14ac:dyDescent="0.2">
      <c r="A25" s="7" t="s">
        <v>169</v>
      </c>
      <c r="B25" s="227">
        <v>2</v>
      </c>
      <c r="D25" s="227">
        <v>2</v>
      </c>
      <c r="F25" s="227">
        <v>4</v>
      </c>
      <c r="H25" s="227">
        <v>1</v>
      </c>
      <c r="J25" s="233">
        <v>9</v>
      </c>
      <c r="K25" s="234"/>
      <c r="M25" s="68"/>
    </row>
    <row r="26" spans="1:13" ht="14.1" customHeight="1" x14ac:dyDescent="0.2">
      <c r="A26" s="7" t="s">
        <v>170</v>
      </c>
      <c r="B26" s="227">
        <v>24</v>
      </c>
      <c r="D26" s="227">
        <v>19</v>
      </c>
      <c r="F26" s="227">
        <v>11</v>
      </c>
      <c r="H26" s="227">
        <v>17</v>
      </c>
      <c r="J26" s="233">
        <v>71</v>
      </c>
      <c r="K26" s="234"/>
      <c r="M26" s="68"/>
    </row>
    <row r="27" spans="1:13" x14ac:dyDescent="0.2">
      <c r="A27" s="7" t="s">
        <v>173</v>
      </c>
      <c r="B27" s="227">
        <v>38</v>
      </c>
      <c r="D27" s="227">
        <v>15</v>
      </c>
      <c r="F27" s="227">
        <v>12</v>
      </c>
      <c r="H27" s="227">
        <v>21</v>
      </c>
      <c r="J27" s="233">
        <v>86</v>
      </c>
      <c r="K27" s="234"/>
      <c r="M27" s="68"/>
    </row>
    <row r="28" spans="1:13" ht="15" thickBot="1" x14ac:dyDescent="0.25">
      <c r="A28" s="197" t="s">
        <v>59</v>
      </c>
      <c r="B28" s="241">
        <v>66</v>
      </c>
      <c r="C28" s="242"/>
      <c r="D28" s="241">
        <v>38</v>
      </c>
      <c r="E28" s="242"/>
      <c r="F28" s="241">
        <v>27</v>
      </c>
      <c r="G28" s="242"/>
      <c r="H28" s="241">
        <v>39</v>
      </c>
      <c r="I28" s="242"/>
      <c r="J28" s="243">
        <v>170</v>
      </c>
      <c r="K28" s="234"/>
      <c r="M28" s="68"/>
    </row>
    <row r="29" spans="1:13" ht="17.25" thickTop="1" x14ac:dyDescent="0.2">
      <c r="A29" s="7" t="s">
        <v>174</v>
      </c>
      <c r="B29" s="201">
        <v>0.36</v>
      </c>
      <c r="C29" s="225"/>
      <c r="D29" s="201">
        <v>0.5</v>
      </c>
      <c r="E29" s="244">
        <v>1</v>
      </c>
      <c r="F29" s="201">
        <v>0.41</v>
      </c>
      <c r="G29" s="225"/>
      <c r="H29" s="201">
        <v>0.44</v>
      </c>
      <c r="I29" s="244">
        <v>1</v>
      </c>
      <c r="J29" s="201">
        <v>0.42</v>
      </c>
      <c r="K29" s="225"/>
      <c r="M29" s="196"/>
    </row>
    <row r="30" spans="1:13" ht="16.5" x14ac:dyDescent="0.2">
      <c r="A30" s="7" t="s">
        <v>175</v>
      </c>
      <c r="B30" s="201">
        <v>0.57999999999999996</v>
      </c>
      <c r="C30" s="225"/>
      <c r="D30" s="201">
        <v>0.39</v>
      </c>
      <c r="E30" s="244">
        <v>1</v>
      </c>
      <c r="F30" s="201">
        <v>0.44</v>
      </c>
      <c r="G30" s="225"/>
      <c r="H30" s="201">
        <v>0.54</v>
      </c>
      <c r="I30" s="244">
        <v>1</v>
      </c>
      <c r="J30" s="201">
        <v>0.51</v>
      </c>
      <c r="K30" s="225"/>
      <c r="M30" s="196"/>
    </row>
    <row r="31" spans="1:13" ht="16.5" x14ac:dyDescent="0.2">
      <c r="A31" s="7" t="s">
        <v>176</v>
      </c>
      <c r="B31" s="201">
        <v>0.03</v>
      </c>
      <c r="C31" s="225"/>
      <c r="D31" s="201">
        <v>0.05</v>
      </c>
      <c r="E31" s="244">
        <v>1</v>
      </c>
      <c r="F31" s="201">
        <v>0</v>
      </c>
      <c r="G31" s="225"/>
      <c r="H31" s="201">
        <v>0</v>
      </c>
      <c r="I31" s="244">
        <v>1</v>
      </c>
      <c r="J31" s="201">
        <v>0.02</v>
      </c>
      <c r="K31" s="225"/>
      <c r="M31" s="196"/>
    </row>
    <row r="32" spans="1:13" ht="16.5" x14ac:dyDescent="0.2">
      <c r="A32" s="7" t="s">
        <v>177</v>
      </c>
      <c r="B32" s="201">
        <v>0.03</v>
      </c>
      <c r="C32" s="225"/>
      <c r="D32" s="201">
        <v>0.05</v>
      </c>
      <c r="E32" s="244">
        <v>1</v>
      </c>
      <c r="F32" s="201">
        <v>0.15</v>
      </c>
      <c r="G32" s="225"/>
      <c r="H32" s="201">
        <v>0.03</v>
      </c>
      <c r="I32" s="244">
        <v>1</v>
      </c>
      <c r="J32" s="201">
        <v>0.05</v>
      </c>
      <c r="K32" s="225"/>
      <c r="M32" s="196"/>
    </row>
    <row r="33" spans="1:13" ht="16.5" x14ac:dyDescent="0.2">
      <c r="A33" s="253" t="s">
        <v>206</v>
      </c>
      <c r="B33" s="201"/>
      <c r="C33" s="225"/>
      <c r="D33" s="201"/>
      <c r="E33" s="244"/>
      <c r="F33" s="201"/>
      <c r="G33" s="225"/>
      <c r="H33" s="201"/>
      <c r="I33" s="244"/>
      <c r="J33" s="201"/>
      <c r="K33" s="225"/>
      <c r="M33" s="196"/>
    </row>
    <row r="34" spans="1:13" x14ac:dyDescent="0.2">
      <c r="A34" s="7" t="s">
        <v>60</v>
      </c>
      <c r="J34" s="201"/>
      <c r="K34" s="225"/>
    </row>
    <row r="37" spans="1:13" ht="15" x14ac:dyDescent="0.25">
      <c r="A37" s="48" t="s">
        <v>180</v>
      </c>
    </row>
    <row r="39" spans="1:13" ht="42.75" x14ac:dyDescent="0.25">
      <c r="A39" s="198" t="s">
        <v>10</v>
      </c>
      <c r="B39" s="229" t="s">
        <v>63</v>
      </c>
      <c r="C39" s="230"/>
      <c r="D39" s="229" t="s">
        <v>64</v>
      </c>
      <c r="E39" s="230"/>
      <c r="F39" s="229" t="s">
        <v>65</v>
      </c>
      <c r="G39" s="230"/>
      <c r="H39" s="229" t="s">
        <v>52</v>
      </c>
      <c r="I39" s="230"/>
      <c r="J39" s="231" t="s">
        <v>59</v>
      </c>
      <c r="K39" s="232"/>
    </row>
    <row r="40" spans="1:13" x14ac:dyDescent="0.2">
      <c r="A40" s="7" t="s">
        <v>168</v>
      </c>
      <c r="B40" s="227">
        <v>7</v>
      </c>
      <c r="D40" s="227">
        <v>9</v>
      </c>
      <c r="F40" s="227">
        <v>3</v>
      </c>
      <c r="H40" s="227">
        <v>2</v>
      </c>
      <c r="J40" s="233">
        <v>21</v>
      </c>
      <c r="K40" s="234"/>
      <c r="M40" s="68"/>
    </row>
    <row r="41" spans="1:13" x14ac:dyDescent="0.2">
      <c r="A41" s="7" t="s">
        <v>169</v>
      </c>
      <c r="B41" s="227">
        <v>17</v>
      </c>
      <c r="D41" s="227">
        <v>8</v>
      </c>
      <c r="F41" s="227">
        <v>1</v>
      </c>
      <c r="H41" s="227">
        <v>6</v>
      </c>
      <c r="J41" s="233">
        <v>32</v>
      </c>
      <c r="K41" s="234"/>
      <c r="M41" s="68"/>
    </row>
    <row r="42" spans="1:13" ht="14.1" customHeight="1" x14ac:dyDescent="0.2">
      <c r="A42" s="7" t="s">
        <v>170</v>
      </c>
      <c r="B42" s="227">
        <v>79</v>
      </c>
      <c r="D42" s="227">
        <v>96</v>
      </c>
      <c r="F42" s="227">
        <v>39</v>
      </c>
      <c r="H42" s="227">
        <v>38</v>
      </c>
      <c r="J42" s="233">
        <v>252</v>
      </c>
      <c r="K42" s="234"/>
      <c r="M42" s="68"/>
    </row>
    <row r="43" spans="1:13" x14ac:dyDescent="0.2">
      <c r="A43" s="7" t="s">
        <v>173</v>
      </c>
      <c r="B43" s="227">
        <v>57</v>
      </c>
      <c r="D43" s="227">
        <v>43</v>
      </c>
      <c r="F43" s="227">
        <v>12</v>
      </c>
      <c r="H43" s="227">
        <v>49</v>
      </c>
      <c r="J43" s="233">
        <v>161</v>
      </c>
      <c r="K43" s="234"/>
      <c r="M43" s="68"/>
    </row>
    <row r="44" spans="1:13" ht="15" thickBot="1" x14ac:dyDescent="0.25">
      <c r="A44" s="197" t="s">
        <v>59</v>
      </c>
      <c r="B44" s="241">
        <v>160</v>
      </c>
      <c r="C44" s="242"/>
      <c r="D44" s="241">
        <v>156</v>
      </c>
      <c r="E44" s="242"/>
      <c r="F44" s="241">
        <v>55</v>
      </c>
      <c r="G44" s="242"/>
      <c r="H44" s="241">
        <v>95</v>
      </c>
      <c r="I44" s="242"/>
      <c r="J44" s="243">
        <v>466</v>
      </c>
      <c r="K44" s="234"/>
      <c r="M44" s="196"/>
    </row>
    <row r="45" spans="1:13" ht="17.25" thickTop="1" x14ac:dyDescent="0.2">
      <c r="A45" s="7" t="s">
        <v>174</v>
      </c>
      <c r="B45" s="201">
        <v>0.49</v>
      </c>
      <c r="C45" s="225"/>
      <c r="D45" s="201">
        <v>0.62</v>
      </c>
      <c r="E45" s="244">
        <v>1</v>
      </c>
      <c r="F45" s="201">
        <v>0.71</v>
      </c>
      <c r="G45" s="225"/>
      <c r="H45" s="201">
        <v>0.4</v>
      </c>
      <c r="I45" s="225"/>
      <c r="J45" s="201">
        <v>0.54</v>
      </c>
      <c r="K45" s="244">
        <v>1</v>
      </c>
      <c r="M45" s="196"/>
    </row>
    <row r="46" spans="1:13" ht="16.5" x14ac:dyDescent="0.2">
      <c r="A46" s="7" t="s">
        <v>175</v>
      </c>
      <c r="B46" s="201">
        <v>0.36</v>
      </c>
      <c r="C46" s="225"/>
      <c r="D46" s="201">
        <v>0.28000000000000003</v>
      </c>
      <c r="E46" s="244">
        <v>1</v>
      </c>
      <c r="F46" s="201">
        <v>0.22</v>
      </c>
      <c r="G46" s="225"/>
      <c r="H46" s="201">
        <v>0.52</v>
      </c>
      <c r="I46" s="225"/>
      <c r="J46" s="201">
        <v>0.35</v>
      </c>
      <c r="K46" s="244">
        <v>1</v>
      </c>
      <c r="M46" s="196"/>
    </row>
    <row r="47" spans="1:13" ht="16.5" x14ac:dyDescent="0.2">
      <c r="A47" s="7" t="s">
        <v>176</v>
      </c>
      <c r="B47" s="201">
        <v>0.04</v>
      </c>
      <c r="C47" s="225"/>
      <c r="D47" s="201">
        <v>0.06</v>
      </c>
      <c r="E47" s="244">
        <v>1</v>
      </c>
      <c r="F47" s="201">
        <v>0.05</v>
      </c>
      <c r="G47" s="225"/>
      <c r="H47" s="201">
        <v>0.02</v>
      </c>
      <c r="I47" s="225"/>
      <c r="J47" s="201">
        <v>0.05</v>
      </c>
      <c r="K47" s="244">
        <v>1</v>
      </c>
      <c r="M47" s="196"/>
    </row>
    <row r="48" spans="1:13" ht="16.5" x14ac:dyDescent="0.2">
      <c r="A48" s="7" t="s">
        <v>177</v>
      </c>
      <c r="B48" s="201">
        <v>0.11</v>
      </c>
      <c r="C48" s="225"/>
      <c r="D48" s="201">
        <v>0.05</v>
      </c>
      <c r="E48" s="244">
        <v>1</v>
      </c>
      <c r="F48" s="201">
        <v>0.02</v>
      </c>
      <c r="G48" s="225"/>
      <c r="H48" s="201">
        <v>0.06</v>
      </c>
      <c r="I48" s="225"/>
      <c r="J48" s="201">
        <v>7.0000000000000007E-2</v>
      </c>
      <c r="K48" s="244">
        <v>1</v>
      </c>
      <c r="M48" s="196"/>
    </row>
    <row r="49" spans="1:13" ht="16.5" x14ac:dyDescent="0.2">
      <c r="A49" s="253" t="s">
        <v>206</v>
      </c>
      <c r="B49" s="201"/>
      <c r="C49" s="225"/>
      <c r="D49" s="201"/>
      <c r="E49" s="244"/>
      <c r="F49" s="201"/>
      <c r="G49" s="225"/>
      <c r="H49" s="201"/>
      <c r="I49" s="225"/>
      <c r="J49" s="201"/>
      <c r="K49" s="244"/>
      <c r="M49" s="196"/>
    </row>
    <row r="50" spans="1:13" x14ac:dyDescent="0.2">
      <c r="A50" s="7" t="s">
        <v>60</v>
      </c>
      <c r="J50" s="201"/>
      <c r="K50" s="225"/>
    </row>
    <row r="53" spans="1:13" ht="15" x14ac:dyDescent="0.25">
      <c r="A53" s="48" t="s">
        <v>181</v>
      </c>
    </row>
    <row r="55" spans="1:13" ht="42.75" x14ac:dyDescent="0.25">
      <c r="A55" s="198" t="s">
        <v>10</v>
      </c>
      <c r="B55" s="229" t="s">
        <v>63</v>
      </c>
      <c r="C55" s="230"/>
      <c r="D55" s="229" t="s">
        <v>64</v>
      </c>
      <c r="E55" s="230"/>
      <c r="F55" s="229" t="s">
        <v>65</v>
      </c>
      <c r="G55" s="230"/>
      <c r="H55" s="229" t="s">
        <v>52</v>
      </c>
      <c r="I55" s="230"/>
      <c r="J55" s="231" t="s">
        <v>59</v>
      </c>
      <c r="K55" s="232"/>
    </row>
    <row r="56" spans="1:13" x14ac:dyDescent="0.2">
      <c r="A56" s="7" t="s">
        <v>168</v>
      </c>
      <c r="B56" s="227">
        <v>1</v>
      </c>
      <c r="D56" s="227">
        <v>3</v>
      </c>
      <c r="F56" s="227">
        <v>0</v>
      </c>
      <c r="H56" s="227">
        <v>1</v>
      </c>
      <c r="J56" s="233">
        <v>5</v>
      </c>
      <c r="K56" s="234"/>
      <c r="M56" s="68"/>
    </row>
    <row r="57" spans="1:13" x14ac:dyDescent="0.2">
      <c r="A57" s="7" t="s">
        <v>169</v>
      </c>
      <c r="B57" s="227">
        <v>7</v>
      </c>
      <c r="D57" s="227">
        <v>2</v>
      </c>
      <c r="F57" s="227">
        <v>1</v>
      </c>
      <c r="H57" s="227">
        <v>3</v>
      </c>
      <c r="J57" s="233">
        <v>13</v>
      </c>
      <c r="K57" s="234"/>
      <c r="M57" s="68"/>
    </row>
    <row r="58" spans="1:13" ht="14.1" customHeight="1" x14ac:dyDescent="0.2">
      <c r="A58" s="7" t="s">
        <v>170</v>
      </c>
      <c r="B58" s="227">
        <v>22</v>
      </c>
      <c r="D58" s="227">
        <v>25</v>
      </c>
      <c r="F58" s="227">
        <v>14</v>
      </c>
      <c r="H58" s="227">
        <v>21</v>
      </c>
      <c r="J58" s="233">
        <v>82</v>
      </c>
      <c r="K58" s="234"/>
      <c r="M58" s="68"/>
    </row>
    <row r="59" spans="1:13" x14ac:dyDescent="0.2">
      <c r="A59" s="7" t="s">
        <v>173</v>
      </c>
      <c r="B59" s="227">
        <v>36</v>
      </c>
      <c r="D59" s="227">
        <v>12</v>
      </c>
      <c r="F59" s="227">
        <v>12</v>
      </c>
      <c r="H59" s="227">
        <v>14</v>
      </c>
      <c r="J59" s="233">
        <v>74</v>
      </c>
      <c r="K59" s="234"/>
      <c r="M59" s="68"/>
    </row>
    <row r="60" spans="1:13" ht="15" thickBot="1" x14ac:dyDescent="0.25">
      <c r="A60" s="197" t="s">
        <v>59</v>
      </c>
      <c r="B60" s="241">
        <v>66</v>
      </c>
      <c r="C60" s="242"/>
      <c r="D60" s="241">
        <v>42</v>
      </c>
      <c r="E60" s="242"/>
      <c r="F60" s="241">
        <v>27</v>
      </c>
      <c r="G60" s="242"/>
      <c r="H60" s="241">
        <v>39</v>
      </c>
      <c r="I60" s="242"/>
      <c r="J60" s="243">
        <v>174</v>
      </c>
      <c r="K60" s="234"/>
      <c r="M60" s="68"/>
    </row>
    <row r="61" spans="1:13" ht="17.25" thickTop="1" x14ac:dyDescent="0.2">
      <c r="A61" s="7" t="s">
        <v>174</v>
      </c>
      <c r="B61" s="201">
        <v>0.33</v>
      </c>
      <c r="C61" s="244">
        <v>1</v>
      </c>
      <c r="D61" s="201">
        <v>0.6</v>
      </c>
      <c r="E61" s="244">
        <v>1</v>
      </c>
      <c r="F61" s="201">
        <v>0.52</v>
      </c>
      <c r="G61" s="225"/>
      <c r="H61" s="201">
        <v>0.54</v>
      </c>
      <c r="I61" s="244">
        <v>1</v>
      </c>
      <c r="J61" s="201">
        <v>0.47</v>
      </c>
      <c r="K61" s="225"/>
      <c r="M61" s="196"/>
    </row>
    <row r="62" spans="1:13" ht="16.5" x14ac:dyDescent="0.2">
      <c r="A62" s="7" t="s">
        <v>175</v>
      </c>
      <c r="B62" s="201">
        <v>0.55000000000000004</v>
      </c>
      <c r="C62" s="244">
        <v>1</v>
      </c>
      <c r="D62" s="201">
        <v>0.28999999999999998</v>
      </c>
      <c r="E62" s="244">
        <v>1</v>
      </c>
      <c r="F62" s="201">
        <v>0.44</v>
      </c>
      <c r="G62" s="225"/>
      <c r="H62" s="201">
        <v>0.36</v>
      </c>
      <c r="I62" s="244">
        <v>1</v>
      </c>
      <c r="J62" s="201">
        <v>0.43</v>
      </c>
      <c r="K62" s="225"/>
      <c r="M62" s="196"/>
    </row>
    <row r="63" spans="1:13" ht="16.5" x14ac:dyDescent="0.2">
      <c r="A63" s="7" t="s">
        <v>176</v>
      </c>
      <c r="B63" s="201">
        <v>0.02</v>
      </c>
      <c r="C63" s="244">
        <v>1</v>
      </c>
      <c r="D63" s="201">
        <v>7.0000000000000007E-2</v>
      </c>
      <c r="E63" s="244">
        <v>1</v>
      </c>
      <c r="F63" s="201">
        <v>0</v>
      </c>
      <c r="G63" s="225"/>
      <c r="H63" s="201">
        <v>0.03</v>
      </c>
      <c r="I63" s="244">
        <v>1</v>
      </c>
      <c r="J63" s="201">
        <v>0.03</v>
      </c>
      <c r="K63" s="225"/>
      <c r="M63" s="196"/>
    </row>
    <row r="64" spans="1:13" ht="16.5" x14ac:dyDescent="0.2">
      <c r="A64" s="7" t="s">
        <v>177</v>
      </c>
      <c r="B64" s="201">
        <v>0.11</v>
      </c>
      <c r="C64" s="244">
        <v>1</v>
      </c>
      <c r="D64" s="201">
        <v>0.05</v>
      </c>
      <c r="E64" s="244">
        <v>1</v>
      </c>
      <c r="F64" s="201">
        <v>0.04</v>
      </c>
      <c r="G64" s="225"/>
      <c r="H64" s="201">
        <v>0.08</v>
      </c>
      <c r="I64" s="244">
        <v>1</v>
      </c>
      <c r="J64" s="201">
        <v>7.0000000000000007E-2</v>
      </c>
      <c r="K64" s="225"/>
      <c r="M64" s="196"/>
    </row>
    <row r="65" spans="1:13" ht="16.5" x14ac:dyDescent="0.2">
      <c r="A65" s="253" t="s">
        <v>206</v>
      </c>
      <c r="B65" s="201"/>
      <c r="C65" s="244"/>
      <c r="D65" s="201"/>
      <c r="E65" s="244"/>
      <c r="F65" s="201"/>
      <c r="G65" s="225"/>
      <c r="H65" s="201"/>
      <c r="I65" s="244"/>
      <c r="J65" s="201"/>
      <c r="K65" s="225"/>
      <c r="M65" s="196"/>
    </row>
    <row r="66" spans="1:13" x14ac:dyDescent="0.2">
      <c r="A66" s="7" t="s">
        <v>60</v>
      </c>
      <c r="J66" s="201"/>
      <c r="K66" s="225"/>
    </row>
  </sheetData>
  <pageMargins left="0.7" right="0.7" top="0.75" bottom="0.75" header="0.3" footer="0.3"/>
  <pageSetup paperSize="9" scale="7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F0C10-FB15-40DC-8079-4490E9E69AC7}">
  <sheetPr>
    <pageSetUpPr fitToPage="1"/>
  </sheetPr>
  <dimension ref="A1:F42"/>
  <sheetViews>
    <sheetView zoomScaleNormal="100" workbookViewId="0"/>
  </sheetViews>
  <sheetFormatPr defaultColWidth="9.140625" defaultRowHeight="14.25" x14ac:dyDescent="0.2"/>
  <cols>
    <col min="1" max="1" width="41.85546875" style="7" customWidth="1"/>
    <col min="2" max="2" width="13.85546875" style="7" bestFit="1" customWidth="1"/>
    <col min="3" max="3" width="16" style="7" customWidth="1"/>
    <col min="4" max="6" width="15.28515625" style="7" customWidth="1"/>
    <col min="7" max="16384" width="9.140625" style="7"/>
  </cols>
  <sheetData>
    <row r="1" spans="1:6" ht="15" x14ac:dyDescent="0.25">
      <c r="A1" s="48" t="s">
        <v>182</v>
      </c>
    </row>
    <row r="3" spans="1:6" s="70" customFormat="1" ht="42.75" x14ac:dyDescent="0.25">
      <c r="A3" s="46" t="s">
        <v>10</v>
      </c>
      <c r="B3" s="85" t="s">
        <v>63</v>
      </c>
      <c r="C3" s="85" t="s">
        <v>64</v>
      </c>
      <c r="D3" s="85" t="s">
        <v>65</v>
      </c>
      <c r="E3" s="85" t="s">
        <v>52</v>
      </c>
      <c r="F3" s="108" t="s">
        <v>59</v>
      </c>
    </row>
    <row r="4" spans="1:6" x14ac:dyDescent="0.2">
      <c r="A4" s="7" t="s">
        <v>183</v>
      </c>
      <c r="B4" s="7">
        <v>60</v>
      </c>
      <c r="C4" s="7">
        <v>54</v>
      </c>
      <c r="D4" s="7">
        <v>16</v>
      </c>
      <c r="E4" s="7">
        <v>49</v>
      </c>
      <c r="F4" s="206">
        <v>179</v>
      </c>
    </row>
    <row r="5" spans="1:6" x14ac:dyDescent="0.2">
      <c r="A5" s="7" t="s">
        <v>184</v>
      </c>
      <c r="B5" s="7">
        <v>160</v>
      </c>
      <c r="C5" s="7">
        <v>132</v>
      </c>
      <c r="D5" s="7">
        <v>68</v>
      </c>
      <c r="E5" s="7">
        <v>92</v>
      </c>
      <c r="F5" s="67">
        <v>452</v>
      </c>
    </row>
    <row r="6" spans="1:6" ht="15" thickBot="1" x14ac:dyDescent="0.25">
      <c r="A6" s="197" t="s">
        <v>59</v>
      </c>
      <c r="B6" s="197">
        <v>220</v>
      </c>
      <c r="C6" s="197">
        <v>186</v>
      </c>
      <c r="D6" s="197">
        <v>84</v>
      </c>
      <c r="E6" s="197">
        <v>141</v>
      </c>
      <c r="F6" s="205">
        <v>631</v>
      </c>
    </row>
    <row r="7" spans="1:6" ht="15" thickTop="1" x14ac:dyDescent="0.2">
      <c r="A7" s="7" t="s">
        <v>185</v>
      </c>
      <c r="B7" s="196">
        <v>0.27</v>
      </c>
      <c r="C7" s="196">
        <v>0.28999999999999998</v>
      </c>
      <c r="D7" s="196">
        <v>0.19</v>
      </c>
      <c r="E7" s="196">
        <v>0.35</v>
      </c>
      <c r="F7" s="196">
        <v>0.28000000000000003</v>
      </c>
    </row>
    <row r="8" spans="1:6" x14ac:dyDescent="0.2">
      <c r="A8" s="200" t="s">
        <v>186</v>
      </c>
      <c r="B8" s="204">
        <v>0.73</v>
      </c>
      <c r="C8" s="204">
        <v>0.71</v>
      </c>
      <c r="D8" s="204">
        <v>0.81</v>
      </c>
      <c r="E8" s="204">
        <v>0.65</v>
      </c>
      <c r="F8" s="204">
        <v>0.72</v>
      </c>
    </row>
    <row r="9" spans="1:6" x14ac:dyDescent="0.2">
      <c r="A9" s="7" t="s">
        <v>60</v>
      </c>
    </row>
    <row r="10" spans="1:6" x14ac:dyDescent="0.2">
      <c r="B10" s="196"/>
      <c r="C10" s="196"/>
      <c r="D10" s="196"/>
      <c r="E10" s="196"/>
      <c r="F10" s="196"/>
    </row>
    <row r="11" spans="1:6" x14ac:dyDescent="0.2">
      <c r="B11" s="196"/>
      <c r="C11" s="196"/>
      <c r="D11" s="196"/>
      <c r="E11" s="196"/>
      <c r="F11" s="196"/>
    </row>
    <row r="12" spans="1:6" ht="15" x14ac:dyDescent="0.25">
      <c r="A12" s="48" t="s">
        <v>187</v>
      </c>
    </row>
    <row r="14" spans="1:6" s="70" customFormat="1" ht="42.75" x14ac:dyDescent="0.25">
      <c r="A14" s="46" t="s">
        <v>10</v>
      </c>
      <c r="B14" s="85" t="s">
        <v>63</v>
      </c>
      <c r="C14" s="85" t="s">
        <v>64</v>
      </c>
      <c r="D14" s="85" t="s">
        <v>65</v>
      </c>
      <c r="E14" s="85" t="s">
        <v>52</v>
      </c>
      <c r="F14" s="108" t="s">
        <v>59</v>
      </c>
    </row>
    <row r="15" spans="1:6" x14ac:dyDescent="0.2">
      <c r="A15" s="7" t="s">
        <v>183</v>
      </c>
      <c r="B15" s="7">
        <v>9</v>
      </c>
      <c r="C15" s="7">
        <v>6</v>
      </c>
      <c r="D15" s="7">
        <v>7</v>
      </c>
      <c r="E15" s="7">
        <v>12</v>
      </c>
      <c r="F15" s="206">
        <v>34</v>
      </c>
    </row>
    <row r="16" spans="1:6" x14ac:dyDescent="0.2">
      <c r="A16" s="7" t="s">
        <v>184</v>
      </c>
      <c r="B16" s="7">
        <v>43</v>
      </c>
      <c r="C16" s="7">
        <v>25</v>
      </c>
      <c r="D16" s="7">
        <v>7</v>
      </c>
      <c r="E16" s="7">
        <v>18</v>
      </c>
      <c r="F16" s="67">
        <v>93</v>
      </c>
    </row>
    <row r="17" spans="1:6" ht="15" thickBot="1" x14ac:dyDescent="0.25">
      <c r="A17" s="197" t="s">
        <v>59</v>
      </c>
      <c r="B17" s="197">
        <v>52</v>
      </c>
      <c r="C17" s="197">
        <v>31</v>
      </c>
      <c r="D17" s="197">
        <v>14</v>
      </c>
      <c r="E17" s="197">
        <v>30</v>
      </c>
      <c r="F17" s="205">
        <v>127</v>
      </c>
    </row>
    <row r="18" spans="1:6" ht="15" thickTop="1" x14ac:dyDescent="0.2">
      <c r="A18" s="7" t="s">
        <v>185</v>
      </c>
      <c r="B18" s="196">
        <v>0.17</v>
      </c>
      <c r="C18" s="196">
        <v>0.19</v>
      </c>
      <c r="D18" s="196">
        <v>0.5</v>
      </c>
      <c r="E18" s="196">
        <v>0.4</v>
      </c>
      <c r="F18" s="196">
        <v>0.27</v>
      </c>
    </row>
    <row r="19" spans="1:6" x14ac:dyDescent="0.2">
      <c r="A19" s="200" t="s">
        <v>186</v>
      </c>
      <c r="B19" s="204">
        <v>0.83</v>
      </c>
      <c r="C19" s="204">
        <v>0.81</v>
      </c>
      <c r="D19" s="204">
        <v>0.5</v>
      </c>
      <c r="E19" s="204">
        <v>0.6</v>
      </c>
      <c r="F19" s="204">
        <v>0.73</v>
      </c>
    </row>
    <row r="20" spans="1:6" x14ac:dyDescent="0.2">
      <c r="A20" s="7" t="s">
        <v>60</v>
      </c>
    </row>
    <row r="23" spans="1:6" ht="15" x14ac:dyDescent="0.25">
      <c r="A23" s="48" t="s">
        <v>188</v>
      </c>
    </row>
    <row r="25" spans="1:6" s="70" customFormat="1" ht="42.75" x14ac:dyDescent="0.25">
      <c r="A25" s="46" t="s">
        <v>10</v>
      </c>
      <c r="B25" s="85" t="s">
        <v>63</v>
      </c>
      <c r="C25" s="85" t="s">
        <v>64</v>
      </c>
      <c r="D25" s="85" t="s">
        <v>65</v>
      </c>
      <c r="E25" s="85" t="s">
        <v>52</v>
      </c>
      <c r="F25" s="108" t="s">
        <v>59</v>
      </c>
    </row>
    <row r="26" spans="1:6" x14ac:dyDescent="0.2">
      <c r="A26" s="7" t="s">
        <v>183</v>
      </c>
      <c r="B26" s="7">
        <v>31</v>
      </c>
      <c r="C26" s="7">
        <v>36</v>
      </c>
      <c r="D26" s="7">
        <v>5</v>
      </c>
      <c r="E26" s="7">
        <v>22</v>
      </c>
      <c r="F26" s="206">
        <v>94</v>
      </c>
    </row>
    <row r="27" spans="1:6" x14ac:dyDescent="0.2">
      <c r="A27" s="7" t="s">
        <v>184</v>
      </c>
      <c r="B27" s="7">
        <v>77</v>
      </c>
      <c r="C27" s="7">
        <v>82</v>
      </c>
      <c r="D27" s="7">
        <v>39</v>
      </c>
      <c r="E27" s="7">
        <v>48</v>
      </c>
      <c r="F27" s="67">
        <v>246</v>
      </c>
    </row>
    <row r="28" spans="1:6" ht="15" thickBot="1" x14ac:dyDescent="0.25">
      <c r="A28" s="197" t="s">
        <v>59</v>
      </c>
      <c r="B28" s="197">
        <v>108</v>
      </c>
      <c r="C28" s="197">
        <v>118</v>
      </c>
      <c r="D28" s="197">
        <v>44</v>
      </c>
      <c r="E28" s="197">
        <v>70</v>
      </c>
      <c r="F28" s="205">
        <v>340</v>
      </c>
    </row>
    <row r="29" spans="1:6" ht="15" thickTop="1" x14ac:dyDescent="0.2">
      <c r="A29" s="7" t="s">
        <v>185</v>
      </c>
      <c r="B29" s="196">
        <v>0.28999999999999998</v>
      </c>
      <c r="C29" s="196">
        <v>0.31</v>
      </c>
      <c r="D29" s="196">
        <v>0.11</v>
      </c>
      <c r="E29" s="196">
        <v>0.31</v>
      </c>
      <c r="F29" s="196">
        <v>0.28000000000000003</v>
      </c>
    </row>
    <row r="30" spans="1:6" x14ac:dyDescent="0.2">
      <c r="A30" s="200" t="s">
        <v>186</v>
      </c>
      <c r="B30" s="204">
        <v>0.71</v>
      </c>
      <c r="C30" s="204">
        <v>0.69</v>
      </c>
      <c r="D30" s="204">
        <v>0.89</v>
      </c>
      <c r="E30" s="204">
        <v>0.69</v>
      </c>
      <c r="F30" s="204">
        <v>0.72</v>
      </c>
    </row>
    <row r="31" spans="1:6" x14ac:dyDescent="0.2">
      <c r="A31" s="7" t="s">
        <v>60</v>
      </c>
    </row>
    <row r="34" spans="1:6" ht="15" x14ac:dyDescent="0.25">
      <c r="A34" s="48" t="s">
        <v>189</v>
      </c>
    </row>
    <row r="36" spans="1:6" s="70" customFormat="1" ht="42.75" x14ac:dyDescent="0.25">
      <c r="A36" s="46" t="s">
        <v>10</v>
      </c>
      <c r="B36" s="85" t="s">
        <v>63</v>
      </c>
      <c r="C36" s="85" t="s">
        <v>64</v>
      </c>
      <c r="D36" s="85" t="s">
        <v>65</v>
      </c>
      <c r="E36" s="85" t="s">
        <v>52</v>
      </c>
      <c r="F36" s="108" t="s">
        <v>59</v>
      </c>
    </row>
    <row r="37" spans="1:6" x14ac:dyDescent="0.2">
      <c r="A37" s="7" t="s">
        <v>183</v>
      </c>
      <c r="B37" s="7">
        <v>20</v>
      </c>
      <c r="C37" s="7">
        <v>12</v>
      </c>
      <c r="D37" s="7">
        <v>4</v>
      </c>
      <c r="E37" s="7">
        <v>15</v>
      </c>
      <c r="F37" s="206">
        <v>51</v>
      </c>
    </row>
    <row r="38" spans="1:6" x14ac:dyDescent="0.2">
      <c r="A38" s="7" t="s">
        <v>184</v>
      </c>
      <c r="B38" s="7">
        <v>40</v>
      </c>
      <c r="C38" s="7">
        <v>25</v>
      </c>
      <c r="D38" s="7">
        <v>22</v>
      </c>
      <c r="E38" s="7">
        <v>26</v>
      </c>
      <c r="F38" s="67">
        <v>113</v>
      </c>
    </row>
    <row r="39" spans="1:6" ht="15" thickBot="1" x14ac:dyDescent="0.25">
      <c r="A39" s="197" t="s">
        <v>59</v>
      </c>
      <c r="B39" s="197">
        <v>60</v>
      </c>
      <c r="C39" s="197">
        <v>37</v>
      </c>
      <c r="D39" s="197">
        <v>26</v>
      </c>
      <c r="E39" s="197">
        <v>41</v>
      </c>
      <c r="F39" s="205">
        <v>164</v>
      </c>
    </row>
    <row r="40" spans="1:6" ht="15" thickTop="1" x14ac:dyDescent="0.2">
      <c r="A40" s="7" t="s">
        <v>185</v>
      </c>
      <c r="B40" s="196">
        <v>0.33</v>
      </c>
      <c r="C40" s="196">
        <v>0.32</v>
      </c>
      <c r="D40" s="196">
        <v>0.15</v>
      </c>
      <c r="E40" s="196">
        <v>0.37</v>
      </c>
      <c r="F40" s="196">
        <v>0.31</v>
      </c>
    </row>
    <row r="41" spans="1:6" x14ac:dyDescent="0.2">
      <c r="A41" s="200" t="s">
        <v>186</v>
      </c>
      <c r="B41" s="204">
        <v>0.67</v>
      </c>
      <c r="C41" s="204">
        <v>0.68</v>
      </c>
      <c r="D41" s="204">
        <v>0.85</v>
      </c>
      <c r="E41" s="204">
        <v>0.63</v>
      </c>
      <c r="F41" s="204">
        <v>0.69</v>
      </c>
    </row>
    <row r="42" spans="1:6" x14ac:dyDescent="0.2">
      <c r="A42" s="7" t="s">
        <v>60</v>
      </c>
    </row>
  </sheetData>
  <pageMargins left="0.7" right="0.7" top="0.75" bottom="0.75" header="0.3" footer="0.3"/>
  <pageSetup paperSize="9" scale="7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DAEDB-B517-443F-A66C-49C907B71233}">
  <sheetPr>
    <pageSetUpPr fitToPage="1"/>
  </sheetPr>
  <dimension ref="A1:I9"/>
  <sheetViews>
    <sheetView zoomScaleNormal="100" zoomScaleSheetLayoutView="100" workbookViewId="0">
      <selection sqref="A1:I1"/>
    </sheetView>
  </sheetViews>
  <sheetFormatPr defaultColWidth="9.140625" defaultRowHeight="14.25" x14ac:dyDescent="0.2"/>
  <cols>
    <col min="1" max="1" width="88.42578125" style="14" customWidth="1"/>
    <col min="2" max="2" width="9.140625" style="14"/>
    <col min="3" max="3" width="1.7109375" style="14" customWidth="1"/>
    <col min="4" max="4" width="9.140625" style="14"/>
    <col min="5" max="5" width="1.7109375" style="14" customWidth="1"/>
    <col min="6" max="6" width="9.140625" style="14"/>
    <col min="7" max="7" width="1.7109375" style="14" customWidth="1"/>
    <col min="8" max="8" width="9.140625" style="14"/>
    <col min="9" max="9" width="1.7109375" style="14" customWidth="1"/>
    <col min="10" max="10" width="9.140625" style="14"/>
    <col min="11" max="11" width="19.140625" style="14" customWidth="1"/>
    <col min="12" max="12" width="14.5703125" style="14" customWidth="1"/>
    <col min="13" max="13" width="7" style="14" customWidth="1"/>
    <col min="14" max="14" width="9.140625" style="14"/>
    <col min="15" max="15" width="11.5703125" style="14" customWidth="1"/>
    <col min="16" max="16384" width="9.140625" style="14"/>
  </cols>
  <sheetData>
    <row r="1" spans="1:9" ht="33.75" customHeight="1" x14ac:dyDescent="0.25">
      <c r="A1" s="294" t="s">
        <v>190</v>
      </c>
      <c r="B1" s="294"/>
      <c r="C1" s="294"/>
      <c r="D1" s="294"/>
      <c r="E1" s="294"/>
      <c r="F1" s="294"/>
      <c r="G1" s="294"/>
      <c r="H1" s="294"/>
      <c r="I1" s="294"/>
    </row>
    <row r="3" spans="1:9" ht="30" customHeight="1" x14ac:dyDescent="0.2">
      <c r="A3" s="168" t="s">
        <v>10</v>
      </c>
      <c r="B3" s="167" t="s">
        <v>75</v>
      </c>
      <c r="C3" s="167"/>
      <c r="D3" s="167" t="s">
        <v>76</v>
      </c>
      <c r="E3" s="167"/>
      <c r="F3" s="167" t="s">
        <v>77</v>
      </c>
      <c r="G3" s="167"/>
      <c r="H3" s="295" t="s">
        <v>78</v>
      </c>
      <c r="I3" s="296"/>
    </row>
    <row r="4" spans="1:9" ht="28.5" x14ac:dyDescent="0.2">
      <c r="A4" s="215" t="s">
        <v>191</v>
      </c>
      <c r="B4" s="215">
        <v>15</v>
      </c>
      <c r="C4" s="215"/>
      <c r="D4" s="215">
        <v>42</v>
      </c>
      <c r="E4" s="215"/>
      <c r="F4" s="215">
        <v>7</v>
      </c>
      <c r="G4" s="215"/>
      <c r="H4" s="214">
        <v>64</v>
      </c>
      <c r="I4" s="168"/>
    </row>
    <row r="5" spans="1:9" ht="17.25" customHeight="1" thickBot="1" x14ac:dyDescent="0.25">
      <c r="A5" s="213" t="s">
        <v>192</v>
      </c>
      <c r="B5" s="212">
        <v>64</v>
      </c>
      <c r="C5" s="212"/>
      <c r="D5" s="212">
        <v>167</v>
      </c>
      <c r="E5" s="212"/>
      <c r="F5" s="212">
        <v>43</v>
      </c>
      <c r="G5" s="212"/>
      <c r="H5" s="211">
        <v>274</v>
      </c>
      <c r="I5" s="210">
        <v>1</v>
      </c>
    </row>
    <row r="6" spans="1:9" ht="30" customHeight="1" thickTop="1" x14ac:dyDescent="0.2">
      <c r="A6" s="209" t="s">
        <v>193</v>
      </c>
      <c r="B6" s="208">
        <v>0.23</v>
      </c>
      <c r="C6" s="207">
        <v>2</v>
      </c>
      <c r="D6" s="208">
        <v>0.25</v>
      </c>
      <c r="E6" s="207">
        <v>2</v>
      </c>
      <c r="F6" s="208">
        <v>0.16</v>
      </c>
      <c r="G6" s="207">
        <v>2</v>
      </c>
      <c r="H6" s="208">
        <v>0.23</v>
      </c>
      <c r="I6" s="207">
        <v>2</v>
      </c>
    </row>
    <row r="7" spans="1:9" ht="30" customHeight="1" x14ac:dyDescent="0.2">
      <c r="A7" s="297" t="s">
        <v>194</v>
      </c>
      <c r="B7" s="297"/>
      <c r="C7" s="297"/>
      <c r="D7" s="297"/>
      <c r="E7" s="297"/>
      <c r="F7" s="297"/>
      <c r="G7" s="297"/>
      <c r="H7" s="297"/>
      <c r="I7" s="297"/>
    </row>
    <row r="8" spans="1:9" ht="91.5" customHeight="1" x14ac:dyDescent="0.2">
      <c r="A8" s="297" t="s">
        <v>195</v>
      </c>
      <c r="B8" s="297"/>
      <c r="C8" s="297"/>
      <c r="D8" s="297"/>
      <c r="E8" s="297"/>
      <c r="F8" s="297"/>
      <c r="G8" s="297"/>
      <c r="H8" s="297"/>
      <c r="I8" s="297"/>
    </row>
    <row r="9" spans="1:9" x14ac:dyDescent="0.2">
      <c r="A9" s="16" t="s">
        <v>196</v>
      </c>
    </row>
  </sheetData>
  <mergeCells count="4">
    <mergeCell ref="A1:I1"/>
    <mergeCell ref="H3:I3"/>
    <mergeCell ref="A7:I7"/>
    <mergeCell ref="A8:I8"/>
  </mergeCells>
  <pageMargins left="0.7" right="0.7" top="0.75" bottom="0.75" header="0.3" footer="0.3"/>
  <pageSetup paperSize="9" scale="9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EA09C-F261-41DA-91AD-23F5453D02D0}">
  <sheetPr>
    <pageSetUpPr fitToPage="1"/>
  </sheetPr>
  <dimension ref="A1:L9"/>
  <sheetViews>
    <sheetView zoomScaleNormal="100" zoomScaleSheetLayoutView="100" workbookViewId="0">
      <selection sqref="A1:I1"/>
    </sheetView>
  </sheetViews>
  <sheetFormatPr defaultColWidth="9.140625" defaultRowHeight="14.25" x14ac:dyDescent="0.2"/>
  <cols>
    <col min="1" max="1" width="88.42578125" style="14" customWidth="1"/>
    <col min="2" max="2" width="9.140625" style="14"/>
    <col min="3" max="3" width="1.7109375" style="14" customWidth="1"/>
    <col min="4" max="4" width="9.140625" style="14"/>
    <col min="5" max="5" width="1.7109375" style="14" customWidth="1"/>
    <col min="6" max="6" width="9.140625" style="14"/>
    <col min="7" max="7" width="1.7109375" style="14" customWidth="1"/>
    <col min="8" max="8" width="9.140625" style="14"/>
    <col min="9" max="9" width="1.7109375" style="14" customWidth="1"/>
    <col min="10" max="10" width="9.140625" style="14"/>
    <col min="11" max="11" width="19.140625" style="14" customWidth="1"/>
    <col min="12" max="12" width="14.5703125" style="14" customWidth="1"/>
    <col min="13" max="13" width="7" style="14" customWidth="1"/>
    <col min="14" max="14" width="9.140625" style="14"/>
    <col min="15" max="15" width="11.5703125" style="14" customWidth="1"/>
    <col min="16" max="16384" width="9.140625" style="14"/>
  </cols>
  <sheetData>
    <row r="1" spans="1:12" ht="34.5" customHeight="1" x14ac:dyDescent="0.25">
      <c r="A1" s="294" t="s">
        <v>197</v>
      </c>
      <c r="B1" s="294"/>
      <c r="C1" s="294"/>
      <c r="D1" s="294"/>
      <c r="E1" s="294"/>
      <c r="F1" s="294"/>
      <c r="G1" s="294"/>
      <c r="H1" s="294"/>
      <c r="I1" s="294"/>
    </row>
    <row r="3" spans="1:12" s="28" customFormat="1" ht="30" customHeight="1" x14ac:dyDescent="0.25">
      <c r="A3" s="168" t="s">
        <v>10</v>
      </c>
      <c r="B3" s="167" t="s">
        <v>75</v>
      </c>
      <c r="C3" s="167"/>
      <c r="D3" s="167" t="s">
        <v>76</v>
      </c>
      <c r="E3" s="167"/>
      <c r="F3" s="167" t="s">
        <v>77</v>
      </c>
      <c r="G3" s="167"/>
      <c r="H3" s="219" t="s">
        <v>78</v>
      </c>
      <c r="I3" s="167"/>
    </row>
    <row r="4" spans="1:12" ht="15" customHeight="1" x14ac:dyDescent="0.2">
      <c r="A4" s="215" t="s">
        <v>198</v>
      </c>
      <c r="B4" s="215">
        <v>20</v>
      </c>
      <c r="C4" s="215"/>
      <c r="D4" s="215">
        <v>53</v>
      </c>
      <c r="E4" s="215"/>
      <c r="F4" s="215">
        <v>10</v>
      </c>
      <c r="G4" s="215"/>
      <c r="H4" s="214">
        <v>83</v>
      </c>
      <c r="I4" s="218"/>
    </row>
    <row r="5" spans="1:12" ht="17.25" thickBot="1" x14ac:dyDescent="0.25">
      <c r="A5" s="213" t="s">
        <v>192</v>
      </c>
      <c r="B5" s="212">
        <v>64</v>
      </c>
      <c r="C5" s="212"/>
      <c r="D5" s="212">
        <v>167</v>
      </c>
      <c r="E5" s="212"/>
      <c r="F5" s="212">
        <v>43</v>
      </c>
      <c r="G5" s="212"/>
      <c r="H5" s="211">
        <v>274</v>
      </c>
      <c r="I5" s="217"/>
    </row>
    <row r="6" spans="1:12" ht="30.75" customHeight="1" thickTop="1" x14ac:dyDescent="0.2">
      <c r="A6" s="209" t="s">
        <v>199</v>
      </c>
      <c r="B6" s="208">
        <v>0.31</v>
      </c>
      <c r="C6" s="216">
        <v>2</v>
      </c>
      <c r="D6" s="208">
        <v>0.32</v>
      </c>
      <c r="E6" s="216">
        <v>2</v>
      </c>
      <c r="F6" s="208">
        <v>0.23</v>
      </c>
      <c r="G6" s="216">
        <v>2</v>
      </c>
      <c r="H6" s="208">
        <v>0.3</v>
      </c>
      <c r="I6" s="216">
        <v>2</v>
      </c>
    </row>
    <row r="7" spans="1:12" ht="28.5" customHeight="1" x14ac:dyDescent="0.2">
      <c r="A7" s="297" t="s">
        <v>194</v>
      </c>
      <c r="B7" s="297"/>
      <c r="C7" s="297"/>
      <c r="D7" s="297"/>
      <c r="E7" s="297"/>
      <c r="F7" s="297"/>
      <c r="G7" s="297"/>
      <c r="H7" s="297"/>
      <c r="I7" s="297"/>
    </row>
    <row r="8" spans="1:12" ht="105" customHeight="1" x14ac:dyDescent="0.2">
      <c r="A8" s="297" t="s">
        <v>195</v>
      </c>
      <c r="B8" s="297"/>
      <c r="C8" s="297"/>
      <c r="D8" s="297"/>
      <c r="E8" s="297"/>
      <c r="F8" s="297"/>
      <c r="G8" s="297"/>
      <c r="H8" s="297"/>
      <c r="I8" s="297"/>
      <c r="J8" s="154"/>
      <c r="K8" s="154"/>
      <c r="L8" s="154"/>
    </row>
    <row r="9" spans="1:12" x14ac:dyDescent="0.2">
      <c r="A9" s="16" t="s">
        <v>196</v>
      </c>
      <c r="B9" s="17"/>
      <c r="C9" s="17"/>
      <c r="D9" s="17"/>
      <c r="E9" s="17"/>
      <c r="F9" s="17"/>
      <c r="G9" s="17"/>
      <c r="H9" s="17"/>
      <c r="I9" s="17"/>
    </row>
  </sheetData>
  <mergeCells count="3">
    <mergeCell ref="A1:I1"/>
    <mergeCell ref="A7:I7"/>
    <mergeCell ref="A8:I8"/>
  </mergeCells>
  <pageMargins left="0.7" right="0.7" top="0.75" bottom="0.75" header="0.3" footer="0.3"/>
  <pageSetup paperSize="9"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9DAE9-13AB-4F46-B595-BE5006A81C05}">
  <sheetPr>
    <pageSetUpPr fitToPage="1"/>
  </sheetPr>
  <dimension ref="A1:B24"/>
  <sheetViews>
    <sheetView zoomScaleNormal="100" zoomScaleSheetLayoutView="100" workbookViewId="0">
      <selection activeCell="A21" sqref="A21"/>
    </sheetView>
  </sheetViews>
  <sheetFormatPr defaultColWidth="9.140625" defaultRowHeight="14.25" x14ac:dyDescent="0.2"/>
  <cols>
    <col min="1" max="1" width="9.140625" style="8" customWidth="1"/>
    <col min="2" max="2" width="176" style="7" customWidth="1"/>
    <col min="3" max="3" width="10.7109375" style="7" customWidth="1"/>
    <col min="4" max="16384" width="9.140625" style="7"/>
  </cols>
  <sheetData>
    <row r="1" spans="1:2" ht="15" x14ac:dyDescent="0.25">
      <c r="A1" s="13" t="s">
        <v>9</v>
      </c>
      <c r="B1" s="12" t="s">
        <v>10</v>
      </c>
    </row>
    <row r="2" spans="1:2" ht="15" x14ac:dyDescent="0.25">
      <c r="A2" s="222" t="s">
        <v>11</v>
      </c>
    </row>
    <row r="3" spans="1:2" x14ac:dyDescent="0.2">
      <c r="A3" s="10">
        <v>2.1</v>
      </c>
      <c r="B3" s="7" t="s">
        <v>12</v>
      </c>
    </row>
    <row r="4" spans="1:2" x14ac:dyDescent="0.2">
      <c r="A4" s="10">
        <v>2.2000000000000002</v>
      </c>
      <c r="B4" s="7" t="s">
        <v>233</v>
      </c>
    </row>
    <row r="5" spans="1:2" x14ac:dyDescent="0.2">
      <c r="A5" s="10">
        <v>2.2999999999999998</v>
      </c>
      <c r="B5" s="7" t="s">
        <v>234</v>
      </c>
    </row>
    <row r="6" spans="1:2" ht="15" x14ac:dyDescent="0.25">
      <c r="A6" s="222" t="s">
        <v>13</v>
      </c>
    </row>
    <row r="7" spans="1:2" x14ac:dyDescent="0.2">
      <c r="A7" s="10">
        <v>2.4</v>
      </c>
      <c r="B7" s="7" t="s">
        <v>14</v>
      </c>
    </row>
    <row r="8" spans="1:2" ht="15" x14ac:dyDescent="0.25">
      <c r="A8" s="222" t="s">
        <v>15</v>
      </c>
    </row>
    <row r="9" spans="1:2" x14ac:dyDescent="0.2">
      <c r="A9" s="10">
        <v>2.5</v>
      </c>
      <c r="B9" s="7" t="s">
        <v>16</v>
      </c>
    </row>
    <row r="10" spans="1:2" x14ac:dyDescent="0.2">
      <c r="A10" s="10">
        <v>2.6</v>
      </c>
      <c r="B10" s="7" t="s">
        <v>17</v>
      </c>
    </row>
    <row r="11" spans="1:2" ht="15" x14ac:dyDescent="0.25">
      <c r="A11" s="222" t="s">
        <v>18</v>
      </c>
    </row>
    <row r="12" spans="1:2" x14ac:dyDescent="0.2">
      <c r="A12" s="10">
        <v>2.7</v>
      </c>
      <c r="B12" s="7" t="s">
        <v>19</v>
      </c>
    </row>
    <row r="13" spans="1:2" x14ac:dyDescent="0.2">
      <c r="A13" s="10">
        <v>2.8</v>
      </c>
      <c r="B13" s="7" t="s">
        <v>20</v>
      </c>
    </row>
    <row r="14" spans="1:2" x14ac:dyDescent="0.2">
      <c r="A14" s="9" t="s">
        <v>21</v>
      </c>
      <c r="B14" s="7" t="s">
        <v>22</v>
      </c>
    </row>
    <row r="15" spans="1:2" ht="15" x14ac:dyDescent="0.25">
      <c r="A15" s="223" t="s">
        <v>23</v>
      </c>
    </row>
    <row r="16" spans="1:2" x14ac:dyDescent="0.2">
      <c r="A16" s="9" t="s">
        <v>24</v>
      </c>
      <c r="B16" s="7" t="s">
        <v>25</v>
      </c>
    </row>
    <row r="17" spans="1:2" x14ac:dyDescent="0.2">
      <c r="A17" s="9" t="s">
        <v>26</v>
      </c>
      <c r="B17" s="7" t="s">
        <v>208</v>
      </c>
    </row>
    <row r="18" spans="1:2" x14ac:dyDescent="0.2">
      <c r="A18" s="10">
        <v>2.12</v>
      </c>
      <c r="B18" s="7" t="s">
        <v>27</v>
      </c>
    </row>
    <row r="19" spans="1:2" ht="15" x14ac:dyDescent="0.25">
      <c r="A19" s="222" t="s">
        <v>235</v>
      </c>
    </row>
    <row r="20" spans="1:2" x14ac:dyDescent="0.2">
      <c r="A20" s="10">
        <v>2.13</v>
      </c>
      <c r="B20" s="7" t="s">
        <v>28</v>
      </c>
    </row>
    <row r="21" spans="1:2" x14ac:dyDescent="0.2">
      <c r="A21" s="10">
        <v>2.14</v>
      </c>
      <c r="B21" s="7" t="s">
        <v>29</v>
      </c>
    </row>
    <row r="22" spans="1:2" ht="15" x14ac:dyDescent="0.25">
      <c r="A22" s="222" t="s">
        <v>30</v>
      </c>
    </row>
    <row r="23" spans="1:2" x14ac:dyDescent="0.2">
      <c r="A23" s="10">
        <v>2.15</v>
      </c>
      <c r="B23" s="7" t="s">
        <v>31</v>
      </c>
    </row>
    <row r="24" spans="1:2" x14ac:dyDescent="0.2">
      <c r="A24" s="9" t="s">
        <v>32</v>
      </c>
      <c r="B24" s="7" t="s">
        <v>33</v>
      </c>
    </row>
  </sheetData>
  <hyperlinks>
    <hyperlink ref="A3" location="'2.1'!A1" display="'2.1'!A1" xr:uid="{560EEEDE-DE67-4DA5-B76E-1E931A54A311}"/>
    <hyperlink ref="A4" location="'2.2'!A1" display="'2.2'!A1" xr:uid="{C1FF6291-C942-42AE-B6EA-02BF3C9A20A1}"/>
    <hyperlink ref="A5" location="'2.3'!A1" display="'2.3'!A1" xr:uid="{AE9898CF-74C2-43B8-BF88-2F4111F3FCFD}"/>
    <hyperlink ref="A9" location="'2.5'!A1" display="'2.5'!A1" xr:uid="{D041E30C-38C6-4A91-973C-AECAE70F00A0}"/>
    <hyperlink ref="A10" location="'2.6'!A1" display="'2.6'!A1" xr:uid="{4D6F0ABD-E4EC-4D6A-A43B-575339C39B2B}"/>
    <hyperlink ref="A12" location="'2.7'!A1" display="'2.7'!A1" xr:uid="{89F133B9-3FEF-4750-ACFC-7049765EA5AD}"/>
    <hyperlink ref="A13" location="'2.8'!A1" display="'2.8'!A1" xr:uid="{BBE5105B-A7DF-4CB9-A1FC-A65B29984235}"/>
    <hyperlink ref="A14" location="'2.9'!A1" display="2.9" xr:uid="{F17569E7-88A0-4B28-8C1E-E8FAD2BF805E}"/>
    <hyperlink ref="A16" location="'2.10'!A1" display="2.10" xr:uid="{DC874D90-5AB5-4E3C-AA6C-69767530B93D}"/>
    <hyperlink ref="A17" location="'2.11'!A1" display="2.11" xr:uid="{86A92A27-BE12-4ACF-86BA-B259FB76891A}"/>
    <hyperlink ref="A18" location="'2.12'!A1" display="'2.12'!A1" xr:uid="{8658ABDB-58D9-4904-9385-E23F77FF39F6}"/>
    <hyperlink ref="A20" location="'2.13'!A1" display="'2.13'!A1" xr:uid="{57C49D6B-44D5-4EBF-88C6-E271B96340A4}"/>
    <hyperlink ref="A21" location="'2.14'!A1" display="'2.14'!A1" xr:uid="{9AA9E72B-B412-4CCE-8E43-59644353296F}"/>
    <hyperlink ref="A23" location="'2.15'!A1" display="'2.15'!A1" xr:uid="{DFCA9948-2BE3-4C68-ADDE-2A82EF3DB63A}"/>
    <hyperlink ref="A24" location="'2.16'!A1" display="2.16" xr:uid="{B25F23E9-F605-4F67-8AC6-BC4F103F9986}"/>
    <hyperlink ref="A7" location="'2.4'!A1" display="'2.4'!A1" xr:uid="{0A2DD5F7-0036-4E84-B824-44688A60897D}"/>
  </hyperlinks>
  <pageMargins left="0.7" right="0.7" top="0.75" bottom="0.75" header="0.3" footer="0.3"/>
  <pageSetup paperSize="9" scale="69" orientation="landscape" r:id="rId1"/>
  <ignoredErrors>
    <ignoredError sqref="A24 A14 A16:A1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9CE09-AAC0-4204-AA8D-4E29E7AF48A8}">
  <sheetPr>
    <pageSetUpPr fitToPage="1"/>
  </sheetPr>
  <dimension ref="A1:D43"/>
  <sheetViews>
    <sheetView zoomScaleNormal="100" zoomScaleSheetLayoutView="100" workbookViewId="0">
      <pane ySplit="3" topLeftCell="A4" activePane="bottomLeft" state="frozen"/>
      <selection activeCell="C22" sqref="C22"/>
      <selection pane="bottomLeft" activeCell="I19" sqref="I19"/>
    </sheetView>
  </sheetViews>
  <sheetFormatPr defaultColWidth="9.140625" defaultRowHeight="14.25" x14ac:dyDescent="0.2"/>
  <cols>
    <col min="1" max="1" width="52.42578125" style="14" customWidth="1"/>
    <col min="2" max="2" width="20" style="15" customWidth="1"/>
    <col min="3" max="3" width="13" style="15" customWidth="1"/>
    <col min="4" max="4" width="1.5703125" style="92" customWidth="1"/>
    <col min="5" max="16384" width="9.140625" style="14"/>
  </cols>
  <sheetData>
    <row r="1" spans="1:4" ht="15" x14ac:dyDescent="0.25">
      <c r="A1" s="36" t="s">
        <v>34</v>
      </c>
    </row>
    <row r="2" spans="1:4" x14ac:dyDescent="0.2">
      <c r="A2" s="35"/>
      <c r="B2" s="34"/>
      <c r="C2" s="34"/>
      <c r="D2" s="247"/>
    </row>
    <row r="3" spans="1:4" s="28" customFormat="1" ht="45" customHeight="1" x14ac:dyDescent="0.25">
      <c r="A3" s="33" t="s">
        <v>35</v>
      </c>
      <c r="B3" s="32" t="s">
        <v>36</v>
      </c>
      <c r="C3" s="32" t="s">
        <v>37</v>
      </c>
      <c r="D3" s="189"/>
    </row>
    <row r="4" spans="1:4" ht="16.5" x14ac:dyDescent="0.2">
      <c r="A4" s="28" t="s">
        <v>38</v>
      </c>
      <c r="B4" s="31">
        <v>258</v>
      </c>
      <c r="C4" s="251">
        <v>0.34</v>
      </c>
      <c r="D4" s="246">
        <v>5</v>
      </c>
    </row>
    <row r="5" spans="1:4" x14ac:dyDescent="0.2">
      <c r="A5" s="28" t="s">
        <v>39</v>
      </c>
      <c r="B5" s="31"/>
      <c r="C5" s="251"/>
      <c r="D5" s="248"/>
    </row>
    <row r="6" spans="1:4" ht="16.5" x14ac:dyDescent="0.2">
      <c r="A6" s="24" t="s">
        <v>40</v>
      </c>
      <c r="B6" s="31">
        <v>76</v>
      </c>
      <c r="C6" s="252">
        <v>0.1</v>
      </c>
      <c r="D6" s="246">
        <v>6</v>
      </c>
    </row>
    <row r="7" spans="1:4" ht="16.5" x14ac:dyDescent="0.2">
      <c r="A7" s="24" t="s">
        <v>41</v>
      </c>
      <c r="B7" s="31">
        <v>58</v>
      </c>
      <c r="C7" s="252">
        <v>0.08</v>
      </c>
      <c r="D7" s="246">
        <v>6</v>
      </c>
    </row>
    <row r="8" spans="1:4" ht="16.5" x14ac:dyDescent="0.2">
      <c r="A8" s="24" t="s">
        <v>42</v>
      </c>
      <c r="B8" s="31">
        <v>22</v>
      </c>
      <c r="C8" s="252">
        <v>0.03</v>
      </c>
      <c r="D8" s="246">
        <v>6</v>
      </c>
    </row>
    <row r="9" spans="1:4" ht="16.5" x14ac:dyDescent="0.2">
      <c r="A9" s="24" t="s">
        <v>43</v>
      </c>
      <c r="B9" s="31">
        <v>102</v>
      </c>
      <c r="C9" s="252">
        <v>0.14000000000000001</v>
      </c>
      <c r="D9" s="246">
        <v>6</v>
      </c>
    </row>
    <row r="10" spans="1:4" x14ac:dyDescent="0.2">
      <c r="A10" s="28"/>
      <c r="B10" s="31"/>
      <c r="C10" s="251"/>
      <c r="D10" s="248"/>
    </row>
    <row r="11" spans="1:4" ht="16.5" x14ac:dyDescent="0.2">
      <c r="A11" s="28" t="s">
        <v>44</v>
      </c>
      <c r="B11" s="30">
        <v>232</v>
      </c>
      <c r="C11" s="251">
        <v>0.31</v>
      </c>
      <c r="D11" s="246">
        <v>5</v>
      </c>
    </row>
    <row r="12" spans="1:4" x14ac:dyDescent="0.2">
      <c r="A12" s="28" t="s">
        <v>39</v>
      </c>
      <c r="C12" s="251"/>
      <c r="D12" s="248"/>
    </row>
    <row r="13" spans="1:4" x14ac:dyDescent="0.2">
      <c r="A13" s="24" t="s">
        <v>45</v>
      </c>
      <c r="B13" s="31">
        <v>148</v>
      </c>
      <c r="C13" s="252">
        <v>0.2</v>
      </c>
      <c r="D13" s="249"/>
    </row>
    <row r="14" spans="1:4" x14ac:dyDescent="0.2">
      <c r="A14" s="24" t="s">
        <v>46</v>
      </c>
      <c r="B14" s="31">
        <v>24</v>
      </c>
      <c r="C14" s="252">
        <v>0.03</v>
      </c>
      <c r="D14" s="249"/>
    </row>
    <row r="15" spans="1:4" x14ac:dyDescent="0.2">
      <c r="A15" s="24" t="s">
        <v>47</v>
      </c>
      <c r="B15" s="31">
        <v>12</v>
      </c>
      <c r="C15" s="252">
        <v>0.02</v>
      </c>
      <c r="D15" s="249"/>
    </row>
    <row r="16" spans="1:4" ht="16.5" x14ac:dyDescent="0.2">
      <c r="A16" s="24" t="s">
        <v>48</v>
      </c>
      <c r="B16" s="31">
        <v>48</v>
      </c>
      <c r="C16" s="252">
        <v>0.06</v>
      </c>
      <c r="D16" s="249"/>
    </row>
    <row r="17" spans="1:4" x14ac:dyDescent="0.2">
      <c r="A17" s="24"/>
      <c r="B17" s="22"/>
      <c r="C17" s="252"/>
      <c r="D17" s="249"/>
    </row>
    <row r="18" spans="1:4" ht="16.5" x14ac:dyDescent="0.2">
      <c r="A18" s="28" t="s">
        <v>49</v>
      </c>
      <c r="B18" s="22">
        <v>84</v>
      </c>
      <c r="C18" s="251">
        <v>0.11</v>
      </c>
      <c r="D18" s="246">
        <v>5</v>
      </c>
    </row>
    <row r="19" spans="1:4" x14ac:dyDescent="0.2">
      <c r="A19" s="28" t="s">
        <v>39</v>
      </c>
      <c r="B19" s="22"/>
      <c r="C19" s="251"/>
      <c r="D19" s="248"/>
    </row>
    <row r="20" spans="1:4" x14ac:dyDescent="0.2">
      <c r="A20" s="24" t="s">
        <v>50</v>
      </c>
      <c r="B20" s="31">
        <v>23</v>
      </c>
      <c r="C20" s="252">
        <v>0.03</v>
      </c>
      <c r="D20" s="249"/>
    </row>
    <row r="21" spans="1:4" x14ac:dyDescent="0.2">
      <c r="A21" s="24" t="s">
        <v>51</v>
      </c>
      <c r="B21" s="31">
        <v>61</v>
      </c>
      <c r="C21" s="252">
        <v>0.08</v>
      </c>
      <c r="D21" s="249"/>
    </row>
    <row r="22" spans="1:4" x14ac:dyDescent="0.2">
      <c r="A22" s="28"/>
      <c r="B22" s="30"/>
      <c r="C22" s="251"/>
      <c r="D22" s="248"/>
    </row>
    <row r="23" spans="1:4" ht="15" customHeight="1" x14ac:dyDescent="0.2">
      <c r="A23" s="28" t="s">
        <v>52</v>
      </c>
      <c r="B23" s="30">
        <v>175</v>
      </c>
      <c r="C23" s="251">
        <v>0.23</v>
      </c>
      <c r="D23" s="246">
        <v>5</v>
      </c>
    </row>
    <row r="24" spans="1:4" x14ac:dyDescent="0.2">
      <c r="A24" s="28" t="s">
        <v>39</v>
      </c>
      <c r="C24" s="27"/>
      <c r="D24" s="248"/>
    </row>
    <row r="25" spans="1:4" ht="16.5" x14ac:dyDescent="0.2">
      <c r="A25" s="24" t="s">
        <v>53</v>
      </c>
      <c r="B25" s="22">
        <v>59</v>
      </c>
      <c r="C25" s="21">
        <v>0.08</v>
      </c>
      <c r="D25" s="249"/>
    </row>
    <row r="26" spans="1:4" ht="28.5" x14ac:dyDescent="0.2">
      <c r="A26" s="26" t="s">
        <v>54</v>
      </c>
      <c r="B26" s="25">
        <v>55</v>
      </c>
      <c r="C26" s="21">
        <v>7.0000000000000007E-2</v>
      </c>
      <c r="D26" s="249"/>
    </row>
    <row r="27" spans="1:4" x14ac:dyDescent="0.2">
      <c r="A27" s="24" t="s">
        <v>55</v>
      </c>
      <c r="B27" s="22">
        <v>34</v>
      </c>
      <c r="C27" s="21">
        <v>0.05</v>
      </c>
      <c r="D27" s="249"/>
    </row>
    <row r="28" spans="1:4" x14ac:dyDescent="0.2">
      <c r="A28" s="24" t="s">
        <v>56</v>
      </c>
      <c r="B28" s="22">
        <v>5</v>
      </c>
      <c r="C28" s="21">
        <v>0.01</v>
      </c>
      <c r="D28" s="249"/>
    </row>
    <row r="29" spans="1:4" x14ac:dyDescent="0.2">
      <c r="A29" s="24" t="s">
        <v>57</v>
      </c>
      <c r="B29" s="22">
        <v>17</v>
      </c>
      <c r="C29" s="21">
        <v>0.02</v>
      </c>
      <c r="D29" s="249"/>
    </row>
    <row r="30" spans="1:4" x14ac:dyDescent="0.2">
      <c r="A30" s="23" t="s">
        <v>58</v>
      </c>
      <c r="B30" s="22">
        <v>5</v>
      </c>
      <c r="C30" s="21">
        <v>0.01</v>
      </c>
      <c r="D30" s="249"/>
    </row>
    <row r="31" spans="1:4" ht="15" x14ac:dyDescent="0.2">
      <c r="A31" s="20" t="s">
        <v>59</v>
      </c>
      <c r="B31" s="19">
        <v>749</v>
      </c>
      <c r="C31" s="18">
        <v>1</v>
      </c>
      <c r="D31" s="250"/>
    </row>
    <row r="32" spans="1:4" ht="45" customHeight="1" x14ac:dyDescent="0.2">
      <c r="A32" s="263" t="s">
        <v>203</v>
      </c>
      <c r="B32" s="263"/>
      <c r="C32" s="263"/>
      <c r="D32" s="245"/>
    </row>
    <row r="33" spans="1:4" ht="28.5" customHeight="1" x14ac:dyDescent="0.2">
      <c r="A33" s="264" t="s">
        <v>202</v>
      </c>
      <c r="B33" s="264"/>
      <c r="C33" s="264"/>
      <c r="D33" s="224"/>
    </row>
    <row r="34" spans="1:4" ht="28.5" customHeight="1" x14ac:dyDescent="0.2">
      <c r="A34" s="264" t="s">
        <v>201</v>
      </c>
      <c r="B34" s="264"/>
      <c r="C34" s="264"/>
      <c r="D34" s="224"/>
    </row>
    <row r="35" spans="1:4" ht="30" customHeight="1" x14ac:dyDescent="0.2">
      <c r="A35" s="264" t="s">
        <v>200</v>
      </c>
      <c r="B35" s="264"/>
      <c r="C35" s="264"/>
      <c r="D35" s="224"/>
    </row>
    <row r="36" spans="1:4" ht="28.5" customHeight="1" x14ac:dyDescent="0.2">
      <c r="A36" s="262" t="s">
        <v>204</v>
      </c>
      <c r="B36" s="262"/>
      <c r="C36" s="262"/>
      <c r="D36" s="224"/>
    </row>
    <row r="37" spans="1:4" ht="28.5" customHeight="1" x14ac:dyDescent="0.2">
      <c r="A37" s="262" t="s">
        <v>205</v>
      </c>
      <c r="B37" s="262"/>
      <c r="C37" s="262"/>
      <c r="D37" s="224"/>
    </row>
    <row r="38" spans="1:4" x14ac:dyDescent="0.2">
      <c r="A38" s="16" t="s">
        <v>60</v>
      </c>
    </row>
    <row r="40" spans="1:4" ht="14.25" customHeight="1" x14ac:dyDescent="0.2">
      <c r="B40" s="14"/>
      <c r="C40" s="14"/>
    </row>
    <row r="41" spans="1:4" ht="14.25" customHeight="1" x14ac:dyDescent="0.2">
      <c r="B41" s="14"/>
      <c r="C41" s="14"/>
    </row>
    <row r="42" spans="1:4" x14ac:dyDescent="0.2">
      <c r="B42" s="14"/>
      <c r="C42" s="14"/>
    </row>
    <row r="43" spans="1:4" ht="14.25" customHeight="1" x14ac:dyDescent="0.2">
      <c r="B43" s="14"/>
      <c r="C43" s="14"/>
    </row>
  </sheetData>
  <mergeCells count="6">
    <mergeCell ref="A37:C37"/>
    <mergeCell ref="A32:C32"/>
    <mergeCell ref="A33:C33"/>
    <mergeCell ref="A34:C34"/>
    <mergeCell ref="A35:C35"/>
    <mergeCell ref="A36:C36"/>
  </mergeCells>
  <pageMargins left="0.7" right="0.7" top="0.75" bottom="0.75" header="0.3" footer="0.3"/>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00907-6DC2-4338-A6DC-187B812D53F2}">
  <sheetPr>
    <pageSetUpPr fitToPage="1"/>
  </sheetPr>
  <dimension ref="A1:F132"/>
  <sheetViews>
    <sheetView view="pageBreakPreview" topLeftCell="A10" zoomScaleNormal="100" zoomScaleSheetLayoutView="100" workbookViewId="0">
      <selection activeCell="F43" sqref="F43"/>
    </sheetView>
  </sheetViews>
  <sheetFormatPr defaultColWidth="9.140625" defaultRowHeight="14.25" x14ac:dyDescent="0.2"/>
  <cols>
    <col min="1" max="1" width="8" style="37" customWidth="1"/>
    <col min="2" max="2" width="14.85546875" style="37" customWidth="1"/>
    <col min="3" max="3" width="16.7109375" style="37" customWidth="1"/>
    <col min="4" max="4" width="15.85546875" style="37" customWidth="1"/>
    <col min="5" max="5" width="8.85546875" style="37" customWidth="1"/>
    <col min="6" max="6" width="12" style="37" customWidth="1"/>
    <col min="7" max="16384" width="9.140625" style="37"/>
  </cols>
  <sheetData>
    <row r="1" spans="1:6" ht="15" x14ac:dyDescent="0.25">
      <c r="A1" s="48" t="s">
        <v>209</v>
      </c>
      <c r="B1" s="7"/>
      <c r="C1" s="7"/>
      <c r="D1" s="7"/>
      <c r="E1" s="7"/>
      <c r="F1" s="7"/>
    </row>
    <row r="2" spans="1:6" x14ac:dyDescent="0.2">
      <c r="A2" s="38"/>
      <c r="B2" s="47"/>
      <c r="C2" s="47"/>
      <c r="D2" s="47"/>
      <c r="E2" s="47"/>
      <c r="F2" s="47"/>
    </row>
    <row r="3" spans="1:6" s="51" customFormat="1" ht="45" customHeight="1" x14ac:dyDescent="0.2">
      <c r="A3" s="46" t="s">
        <v>61</v>
      </c>
      <c r="B3" s="45" t="s">
        <v>38</v>
      </c>
      <c r="C3" s="45" t="s">
        <v>44</v>
      </c>
      <c r="D3" s="45" t="s">
        <v>49</v>
      </c>
      <c r="E3" s="45" t="s">
        <v>52</v>
      </c>
      <c r="F3" s="44" t="s">
        <v>62</v>
      </c>
    </row>
    <row r="4" spans="1:6" x14ac:dyDescent="0.2">
      <c r="A4" s="8">
        <v>2017</v>
      </c>
      <c r="B4" s="50">
        <v>190</v>
      </c>
      <c r="C4" s="50">
        <v>195</v>
      </c>
      <c r="D4" s="50">
        <v>208</v>
      </c>
      <c r="E4" s="50">
        <v>193</v>
      </c>
      <c r="F4" s="42">
        <v>786</v>
      </c>
    </row>
    <row r="5" spans="1:6" x14ac:dyDescent="0.2">
      <c r="A5" s="8">
        <v>2018</v>
      </c>
      <c r="B5" s="50">
        <v>252</v>
      </c>
      <c r="C5" s="50">
        <v>194</v>
      </c>
      <c r="D5" s="50">
        <v>118</v>
      </c>
      <c r="E5" s="50">
        <v>199</v>
      </c>
      <c r="F5" s="42">
        <v>763</v>
      </c>
    </row>
    <row r="6" spans="1:6" x14ac:dyDescent="0.2">
      <c r="A6" s="8">
        <v>2019</v>
      </c>
      <c r="B6" s="50">
        <v>284</v>
      </c>
      <c r="C6" s="50">
        <v>194</v>
      </c>
      <c r="D6" s="50">
        <v>114</v>
      </c>
      <c r="E6" s="50">
        <v>174</v>
      </c>
      <c r="F6" s="42">
        <v>766</v>
      </c>
    </row>
    <row r="7" spans="1:6" x14ac:dyDescent="0.2">
      <c r="A7" s="8">
        <v>2020</v>
      </c>
      <c r="B7" s="50">
        <v>291</v>
      </c>
      <c r="C7" s="50">
        <v>198</v>
      </c>
      <c r="D7" s="50">
        <v>92</v>
      </c>
      <c r="E7" s="50">
        <v>148</v>
      </c>
      <c r="F7" s="42">
        <v>729</v>
      </c>
    </row>
    <row r="8" spans="1:6" x14ac:dyDescent="0.2">
      <c r="A8" s="41">
        <v>2021</v>
      </c>
      <c r="B8" s="49">
        <v>258</v>
      </c>
      <c r="C8" s="49">
        <v>232</v>
      </c>
      <c r="D8" s="49">
        <v>84</v>
      </c>
      <c r="E8" s="49">
        <v>175</v>
      </c>
      <c r="F8" s="39">
        <v>749</v>
      </c>
    </row>
    <row r="9" spans="1:6" ht="14.25" customHeight="1" x14ac:dyDescent="0.2">
      <c r="A9" s="38" t="s">
        <v>60</v>
      </c>
      <c r="B9" s="7"/>
      <c r="C9" s="7"/>
      <c r="D9" s="7"/>
      <c r="E9" s="7"/>
      <c r="F9" s="7"/>
    </row>
    <row r="11" spans="1:6" ht="15" x14ac:dyDescent="0.25">
      <c r="A11" s="53"/>
    </row>
    <row r="12" spans="1:6" ht="15" x14ac:dyDescent="0.25">
      <c r="A12" s="48" t="s">
        <v>210</v>
      </c>
      <c r="B12" s="7"/>
      <c r="C12" s="7"/>
      <c r="D12" s="7"/>
      <c r="E12" s="7"/>
      <c r="F12" s="7"/>
    </row>
    <row r="13" spans="1:6" x14ac:dyDescent="0.2">
      <c r="A13" s="38"/>
      <c r="B13" s="47"/>
      <c r="C13" s="47"/>
      <c r="D13" s="47"/>
      <c r="E13" s="47"/>
      <c r="F13" s="47"/>
    </row>
    <row r="14" spans="1:6" s="51" customFormat="1" ht="45" customHeight="1" x14ac:dyDescent="0.2">
      <c r="A14" s="46" t="s">
        <v>61</v>
      </c>
      <c r="B14" s="45" t="s">
        <v>38</v>
      </c>
      <c r="C14" s="45" t="s">
        <v>44</v>
      </c>
      <c r="D14" s="45" t="s">
        <v>49</v>
      </c>
      <c r="E14" s="45" t="s">
        <v>52</v>
      </c>
      <c r="F14" s="44" t="s">
        <v>62</v>
      </c>
    </row>
    <row r="15" spans="1:6" x14ac:dyDescent="0.2">
      <c r="A15" s="8">
        <v>2017</v>
      </c>
      <c r="B15" s="50">
        <v>34</v>
      </c>
      <c r="C15" s="50">
        <v>35</v>
      </c>
      <c r="D15" s="50">
        <v>77</v>
      </c>
      <c r="E15" s="50">
        <v>41</v>
      </c>
      <c r="F15" s="42">
        <v>187</v>
      </c>
    </row>
    <row r="16" spans="1:6" x14ac:dyDescent="0.2">
      <c r="A16" s="8">
        <v>2018</v>
      </c>
      <c r="B16" s="50">
        <v>67</v>
      </c>
      <c r="C16" s="50">
        <v>28</v>
      </c>
      <c r="D16" s="50">
        <v>35</v>
      </c>
      <c r="E16" s="50">
        <v>41</v>
      </c>
      <c r="F16" s="42">
        <v>171</v>
      </c>
    </row>
    <row r="17" spans="1:6" x14ac:dyDescent="0.2">
      <c r="A17" s="8">
        <v>2019</v>
      </c>
      <c r="B17" s="50">
        <v>69</v>
      </c>
      <c r="C17" s="50">
        <v>24</v>
      </c>
      <c r="D17" s="50">
        <v>32</v>
      </c>
      <c r="E17" s="50">
        <v>37</v>
      </c>
      <c r="F17" s="42">
        <v>162</v>
      </c>
    </row>
    <row r="18" spans="1:6" x14ac:dyDescent="0.2">
      <c r="A18" s="8">
        <v>2020</v>
      </c>
      <c r="B18" s="50">
        <v>49</v>
      </c>
      <c r="C18" s="50">
        <v>37</v>
      </c>
      <c r="D18" s="50">
        <v>22</v>
      </c>
      <c r="E18" s="50">
        <v>37</v>
      </c>
      <c r="F18" s="42">
        <v>145</v>
      </c>
    </row>
    <row r="19" spans="1:6" x14ac:dyDescent="0.2">
      <c r="A19" s="41">
        <v>2021</v>
      </c>
      <c r="B19" s="49">
        <v>56</v>
      </c>
      <c r="C19" s="49">
        <v>36</v>
      </c>
      <c r="D19" s="49">
        <v>21</v>
      </c>
      <c r="E19" s="49">
        <v>36</v>
      </c>
      <c r="F19" s="39">
        <v>149</v>
      </c>
    </row>
    <row r="20" spans="1:6" ht="14.25" customHeight="1" x14ac:dyDescent="0.2">
      <c r="A20" s="38" t="s">
        <v>60</v>
      </c>
      <c r="B20" s="7"/>
      <c r="C20" s="7"/>
      <c r="D20" s="7"/>
      <c r="E20" s="7"/>
      <c r="F20" s="7"/>
    </row>
    <row r="21" spans="1:6" x14ac:dyDescent="0.2">
      <c r="B21" s="52"/>
      <c r="C21" s="52"/>
      <c r="D21" s="52"/>
      <c r="E21" s="52"/>
      <c r="F21" s="52"/>
    </row>
    <row r="23" spans="1:6" ht="15" x14ac:dyDescent="0.25">
      <c r="A23" s="48" t="s">
        <v>211</v>
      </c>
      <c r="B23" s="7"/>
      <c r="C23" s="7"/>
      <c r="D23" s="7"/>
      <c r="E23" s="7"/>
      <c r="F23" s="7"/>
    </row>
    <row r="24" spans="1:6" ht="15" x14ac:dyDescent="0.25">
      <c r="A24" s="12"/>
      <c r="B24" s="47"/>
      <c r="C24" s="47"/>
      <c r="D24" s="47"/>
      <c r="E24" s="47"/>
      <c r="F24" s="47"/>
    </row>
    <row r="25" spans="1:6" s="51" customFormat="1" ht="45" customHeight="1" x14ac:dyDescent="0.2">
      <c r="A25" s="46" t="s">
        <v>61</v>
      </c>
      <c r="B25" s="45" t="s">
        <v>63</v>
      </c>
      <c r="C25" s="45" t="s">
        <v>64</v>
      </c>
      <c r="D25" s="45" t="s">
        <v>65</v>
      </c>
      <c r="E25" s="45" t="s">
        <v>52</v>
      </c>
      <c r="F25" s="44" t="s">
        <v>62</v>
      </c>
    </row>
    <row r="26" spans="1:6" x14ac:dyDescent="0.2">
      <c r="A26" s="8">
        <v>2017</v>
      </c>
      <c r="B26" s="50">
        <v>122</v>
      </c>
      <c r="C26" s="50">
        <v>125</v>
      </c>
      <c r="D26" s="50">
        <v>54</v>
      </c>
      <c r="E26" s="50">
        <v>111</v>
      </c>
      <c r="F26" s="42">
        <v>412</v>
      </c>
    </row>
    <row r="27" spans="1:6" x14ac:dyDescent="0.2">
      <c r="A27" s="8">
        <v>2018</v>
      </c>
      <c r="B27" s="50">
        <v>140</v>
      </c>
      <c r="C27" s="50">
        <v>128</v>
      </c>
      <c r="D27" s="50">
        <v>58</v>
      </c>
      <c r="E27" s="50">
        <v>124</v>
      </c>
      <c r="F27" s="42">
        <v>450</v>
      </c>
    </row>
    <row r="28" spans="1:6" x14ac:dyDescent="0.2">
      <c r="A28" s="8">
        <v>2019</v>
      </c>
      <c r="B28" s="50">
        <v>171</v>
      </c>
      <c r="C28" s="50">
        <v>131</v>
      </c>
      <c r="D28" s="50">
        <v>55</v>
      </c>
      <c r="E28" s="50">
        <v>100</v>
      </c>
      <c r="F28" s="42">
        <v>457</v>
      </c>
    </row>
    <row r="29" spans="1:6" x14ac:dyDescent="0.2">
      <c r="A29" s="8">
        <v>2020</v>
      </c>
      <c r="B29" s="50">
        <v>179</v>
      </c>
      <c r="C29" s="50">
        <v>130</v>
      </c>
      <c r="D29" s="50">
        <v>46</v>
      </c>
      <c r="E29" s="50">
        <v>76</v>
      </c>
      <c r="F29" s="42">
        <v>431</v>
      </c>
    </row>
    <row r="30" spans="1:6" x14ac:dyDescent="0.2">
      <c r="A30" s="41">
        <v>2021</v>
      </c>
      <c r="B30" s="49">
        <v>129</v>
      </c>
      <c r="C30" s="49">
        <v>135</v>
      </c>
      <c r="D30" s="49">
        <v>27</v>
      </c>
      <c r="E30" s="49">
        <v>76</v>
      </c>
      <c r="F30" s="39">
        <v>367</v>
      </c>
    </row>
    <row r="31" spans="1:6" ht="14.25" customHeight="1" x14ac:dyDescent="0.2">
      <c r="A31" s="38" t="s">
        <v>60</v>
      </c>
      <c r="B31" s="7"/>
      <c r="C31" s="7"/>
      <c r="D31" s="7"/>
      <c r="E31" s="7"/>
      <c r="F31" s="7"/>
    </row>
    <row r="32" spans="1:6" x14ac:dyDescent="0.2">
      <c r="B32" s="52"/>
      <c r="C32" s="52"/>
      <c r="D32" s="52"/>
      <c r="E32" s="52"/>
      <c r="F32" s="52"/>
    </row>
    <row r="34" spans="1:6" ht="15" x14ac:dyDescent="0.25">
      <c r="A34" s="48" t="s">
        <v>212</v>
      </c>
      <c r="B34" s="7"/>
      <c r="C34" s="7"/>
      <c r="D34" s="7"/>
      <c r="E34" s="7"/>
      <c r="F34" s="7"/>
    </row>
    <row r="35" spans="1:6" ht="15" x14ac:dyDescent="0.25">
      <c r="A35" s="12"/>
      <c r="B35" s="47"/>
      <c r="C35" s="47"/>
      <c r="D35" s="47"/>
      <c r="E35" s="47"/>
      <c r="F35" s="47"/>
    </row>
    <row r="36" spans="1:6" s="51" customFormat="1" ht="45" customHeight="1" x14ac:dyDescent="0.2">
      <c r="A36" s="46" t="s">
        <v>61</v>
      </c>
      <c r="B36" s="45" t="s">
        <v>63</v>
      </c>
      <c r="C36" s="45" t="s">
        <v>64</v>
      </c>
      <c r="D36" s="45" t="s">
        <v>65</v>
      </c>
      <c r="E36" s="45" t="s">
        <v>52</v>
      </c>
      <c r="F36" s="44" t="s">
        <v>62</v>
      </c>
    </row>
    <row r="37" spans="1:6" x14ac:dyDescent="0.2">
      <c r="A37" s="8">
        <v>2017</v>
      </c>
      <c r="B37" s="50">
        <v>34</v>
      </c>
      <c r="C37" s="50">
        <v>35</v>
      </c>
      <c r="D37" s="50">
        <v>77</v>
      </c>
      <c r="E37" s="50">
        <v>41</v>
      </c>
      <c r="F37" s="42">
        <v>187</v>
      </c>
    </row>
    <row r="38" spans="1:6" x14ac:dyDescent="0.2">
      <c r="A38" s="8">
        <v>2018</v>
      </c>
      <c r="B38" s="50">
        <v>45</v>
      </c>
      <c r="C38" s="50">
        <v>38</v>
      </c>
      <c r="D38" s="50">
        <v>25</v>
      </c>
      <c r="E38" s="50">
        <v>34</v>
      </c>
      <c r="F38" s="42">
        <v>142</v>
      </c>
    </row>
    <row r="39" spans="1:6" x14ac:dyDescent="0.2">
      <c r="A39" s="8">
        <v>2019</v>
      </c>
      <c r="B39" s="50">
        <v>44</v>
      </c>
      <c r="C39" s="50">
        <v>39</v>
      </c>
      <c r="D39" s="50">
        <v>27</v>
      </c>
      <c r="E39" s="50">
        <v>37</v>
      </c>
      <c r="F39" s="42">
        <v>147</v>
      </c>
    </row>
    <row r="40" spans="1:6" x14ac:dyDescent="0.2">
      <c r="A40" s="8">
        <v>2020</v>
      </c>
      <c r="B40" s="50">
        <v>63</v>
      </c>
      <c r="C40" s="50">
        <v>31</v>
      </c>
      <c r="D40" s="50">
        <v>24</v>
      </c>
      <c r="E40" s="50">
        <v>35</v>
      </c>
      <c r="F40" s="42">
        <v>153</v>
      </c>
    </row>
    <row r="41" spans="1:6" x14ac:dyDescent="0.2">
      <c r="A41" s="41">
        <v>2021</v>
      </c>
      <c r="B41" s="49">
        <v>73</v>
      </c>
      <c r="C41" s="49">
        <v>61</v>
      </c>
      <c r="D41" s="49">
        <v>36</v>
      </c>
      <c r="E41" s="49">
        <v>63</v>
      </c>
      <c r="F41" s="39">
        <v>233</v>
      </c>
    </row>
    <row r="42" spans="1:6" ht="14.25" customHeight="1" x14ac:dyDescent="0.2">
      <c r="A42" s="38" t="s">
        <v>60</v>
      </c>
      <c r="B42" s="7"/>
      <c r="C42" s="7"/>
      <c r="D42" s="7"/>
      <c r="E42" s="7"/>
      <c r="F42" s="7"/>
    </row>
    <row r="43" spans="1:6" x14ac:dyDescent="0.2">
      <c r="B43" s="52">
        <f>B41/$F$41</f>
        <v>0.31330472103004292</v>
      </c>
      <c r="C43" s="52">
        <f t="shared" ref="C43:F43" si="0">C41/$F$41</f>
        <v>0.26180257510729615</v>
      </c>
      <c r="D43" s="52">
        <f t="shared" si="0"/>
        <v>0.15450643776824036</v>
      </c>
      <c r="E43" s="52">
        <f t="shared" si="0"/>
        <v>0.27038626609442062</v>
      </c>
      <c r="F43" s="52"/>
    </row>
    <row r="45" spans="1:6" ht="15" x14ac:dyDescent="0.25">
      <c r="A45" s="48" t="s">
        <v>213</v>
      </c>
      <c r="B45" s="7"/>
      <c r="C45" s="7"/>
      <c r="D45" s="7"/>
      <c r="E45" s="7"/>
      <c r="F45" s="7"/>
    </row>
    <row r="46" spans="1:6" x14ac:dyDescent="0.2">
      <c r="A46" s="38"/>
      <c r="B46" s="47"/>
      <c r="C46" s="47"/>
      <c r="D46" s="47"/>
      <c r="E46" s="47"/>
      <c r="F46" s="47"/>
    </row>
    <row r="47" spans="1:6" s="51" customFormat="1" ht="45" customHeight="1" x14ac:dyDescent="0.2">
      <c r="A47" s="46" t="s">
        <v>61</v>
      </c>
      <c r="B47" s="45" t="s">
        <v>38</v>
      </c>
      <c r="C47" s="45" t="s">
        <v>44</v>
      </c>
      <c r="D47" s="45" t="s">
        <v>49</v>
      </c>
      <c r="E47" s="45" t="s">
        <v>52</v>
      </c>
      <c r="F47" s="44" t="s">
        <v>62</v>
      </c>
    </row>
    <row r="48" spans="1:6" x14ac:dyDescent="0.2">
      <c r="A48" s="8">
        <v>2017</v>
      </c>
      <c r="B48" s="50">
        <v>150</v>
      </c>
      <c r="C48" s="50">
        <v>129</v>
      </c>
      <c r="D48" s="50">
        <v>194</v>
      </c>
      <c r="E48" s="50">
        <v>150</v>
      </c>
      <c r="F48" s="42">
        <v>623</v>
      </c>
    </row>
    <row r="49" spans="1:6" x14ac:dyDescent="0.2">
      <c r="A49" s="8">
        <v>2018</v>
      </c>
      <c r="B49" s="50">
        <v>200</v>
      </c>
      <c r="C49" s="50">
        <v>119</v>
      </c>
      <c r="D49" s="50">
        <v>108</v>
      </c>
      <c r="E49" s="50">
        <v>163</v>
      </c>
      <c r="F49" s="42">
        <v>590</v>
      </c>
    </row>
    <row r="50" spans="1:6" x14ac:dyDescent="0.2">
      <c r="A50" s="8">
        <v>2019</v>
      </c>
      <c r="B50" s="50">
        <v>230</v>
      </c>
      <c r="C50" s="50">
        <v>124</v>
      </c>
      <c r="D50" s="50">
        <v>100</v>
      </c>
      <c r="E50" s="50">
        <v>132</v>
      </c>
      <c r="F50" s="42">
        <v>586</v>
      </c>
    </row>
    <row r="51" spans="1:6" x14ac:dyDescent="0.2">
      <c r="A51" s="8">
        <v>2020</v>
      </c>
      <c r="B51" s="50">
        <v>251</v>
      </c>
      <c r="C51" s="50">
        <v>128</v>
      </c>
      <c r="D51" s="50">
        <v>79</v>
      </c>
      <c r="E51" s="50">
        <v>121</v>
      </c>
      <c r="F51" s="42">
        <v>579</v>
      </c>
    </row>
    <row r="52" spans="1:6" x14ac:dyDescent="0.2">
      <c r="A52" s="41">
        <v>2021</v>
      </c>
      <c r="B52" s="49">
        <v>202</v>
      </c>
      <c r="C52" s="49">
        <v>155</v>
      </c>
      <c r="D52" s="49">
        <v>73</v>
      </c>
      <c r="E52" s="49">
        <v>143</v>
      </c>
      <c r="F52" s="39">
        <v>573</v>
      </c>
    </row>
    <row r="53" spans="1:6" ht="14.25" customHeight="1" x14ac:dyDescent="0.2">
      <c r="A53" s="38" t="s">
        <v>60</v>
      </c>
      <c r="B53" s="7"/>
      <c r="C53" s="7"/>
      <c r="D53" s="7"/>
      <c r="E53" s="7"/>
      <c r="F53" s="7"/>
    </row>
    <row r="56" spans="1:6" ht="15" x14ac:dyDescent="0.25">
      <c r="A56" s="48" t="s">
        <v>214</v>
      </c>
      <c r="B56" s="7"/>
      <c r="C56" s="7"/>
      <c r="D56" s="7"/>
      <c r="E56" s="7"/>
      <c r="F56" s="7"/>
    </row>
    <row r="57" spans="1:6" ht="15" x14ac:dyDescent="0.25">
      <c r="A57" s="12"/>
      <c r="B57" s="47"/>
      <c r="C57" s="47"/>
      <c r="D57" s="47"/>
      <c r="E57" s="47"/>
      <c r="F57" s="47"/>
    </row>
    <row r="58" spans="1:6" s="51" customFormat="1" ht="45" customHeight="1" x14ac:dyDescent="0.2">
      <c r="A58" s="46" t="s">
        <v>61</v>
      </c>
      <c r="B58" s="45" t="s">
        <v>63</v>
      </c>
      <c r="C58" s="45" t="s">
        <v>64</v>
      </c>
      <c r="D58" s="45" t="s">
        <v>65</v>
      </c>
      <c r="E58" s="45" t="s">
        <v>52</v>
      </c>
      <c r="F58" s="44" t="s">
        <v>62</v>
      </c>
    </row>
    <row r="59" spans="1:6" x14ac:dyDescent="0.2">
      <c r="A59" s="8">
        <v>2017</v>
      </c>
      <c r="B59" s="50">
        <v>40</v>
      </c>
      <c r="C59" s="50">
        <v>66</v>
      </c>
      <c r="D59" s="50">
        <v>14</v>
      </c>
      <c r="E59" s="50">
        <v>43</v>
      </c>
      <c r="F59" s="42">
        <v>163</v>
      </c>
    </row>
    <row r="60" spans="1:6" x14ac:dyDescent="0.2">
      <c r="A60" s="8">
        <v>2018</v>
      </c>
      <c r="B60" s="50">
        <v>52</v>
      </c>
      <c r="C60" s="50">
        <v>75</v>
      </c>
      <c r="D60" s="50">
        <v>10</v>
      </c>
      <c r="E60" s="50">
        <v>36</v>
      </c>
      <c r="F60" s="42">
        <v>173</v>
      </c>
    </row>
    <row r="61" spans="1:6" x14ac:dyDescent="0.2">
      <c r="A61" s="8">
        <v>2019</v>
      </c>
      <c r="B61" s="50">
        <v>54</v>
      </c>
      <c r="C61" s="50">
        <v>70</v>
      </c>
      <c r="D61" s="50">
        <v>14</v>
      </c>
      <c r="E61" s="50">
        <v>42</v>
      </c>
      <c r="F61" s="42">
        <v>180</v>
      </c>
    </row>
    <row r="62" spans="1:6" x14ac:dyDescent="0.2">
      <c r="A62" s="8">
        <v>2020</v>
      </c>
      <c r="B62" s="50">
        <v>40</v>
      </c>
      <c r="C62" s="50">
        <v>70</v>
      </c>
      <c r="D62" s="50">
        <v>13</v>
      </c>
      <c r="E62" s="50">
        <v>27</v>
      </c>
      <c r="F62" s="42">
        <v>150</v>
      </c>
    </row>
    <row r="63" spans="1:6" x14ac:dyDescent="0.2">
      <c r="A63" s="41">
        <v>2021</v>
      </c>
      <c r="B63" s="49">
        <v>56</v>
      </c>
      <c r="C63" s="49">
        <v>77</v>
      </c>
      <c r="D63" s="49">
        <v>11</v>
      </c>
      <c r="E63" s="49">
        <v>32</v>
      </c>
      <c r="F63" s="39">
        <v>176</v>
      </c>
    </row>
    <row r="64" spans="1:6" ht="14.25" customHeight="1" x14ac:dyDescent="0.2">
      <c r="A64" s="38" t="s">
        <v>60</v>
      </c>
      <c r="B64" s="7"/>
      <c r="C64" s="7"/>
      <c r="D64" s="7"/>
      <c r="E64" s="7"/>
      <c r="F64" s="7"/>
    </row>
    <row r="67" spans="1:6" ht="15" x14ac:dyDescent="0.25">
      <c r="A67" s="48" t="s">
        <v>215</v>
      </c>
      <c r="B67" s="7"/>
      <c r="C67" s="7"/>
      <c r="D67" s="7"/>
      <c r="E67" s="7"/>
      <c r="F67" s="7"/>
    </row>
    <row r="68" spans="1:6" ht="15" x14ac:dyDescent="0.25">
      <c r="A68" s="12"/>
      <c r="B68" s="47"/>
      <c r="C68" s="47"/>
      <c r="D68" s="47"/>
      <c r="E68" s="47"/>
      <c r="F68" s="47"/>
    </row>
    <row r="69" spans="1:6" s="51" customFormat="1" ht="45" customHeight="1" x14ac:dyDescent="0.2">
      <c r="A69" s="46" t="s">
        <v>61</v>
      </c>
      <c r="B69" s="45" t="s">
        <v>63</v>
      </c>
      <c r="C69" s="45" t="s">
        <v>64</v>
      </c>
      <c r="D69" s="45" t="s">
        <v>65</v>
      </c>
      <c r="E69" s="45" t="s">
        <v>52</v>
      </c>
      <c r="F69" s="44" t="s">
        <v>62</v>
      </c>
    </row>
    <row r="70" spans="1:6" x14ac:dyDescent="0.2">
      <c r="A70" s="8">
        <v>2017</v>
      </c>
      <c r="B70" s="50">
        <v>174</v>
      </c>
      <c r="C70" s="50">
        <v>146</v>
      </c>
      <c r="D70" s="50">
        <v>198</v>
      </c>
      <c r="E70" s="50">
        <v>171</v>
      </c>
      <c r="F70" s="42">
        <v>689</v>
      </c>
    </row>
    <row r="71" spans="1:6" x14ac:dyDescent="0.2">
      <c r="A71" s="8">
        <v>2018</v>
      </c>
      <c r="B71" s="50">
        <v>220</v>
      </c>
      <c r="C71" s="50">
        <v>155</v>
      </c>
      <c r="D71" s="50">
        <v>106</v>
      </c>
      <c r="E71" s="50">
        <v>170</v>
      </c>
      <c r="F71" s="42">
        <v>651</v>
      </c>
    </row>
    <row r="72" spans="1:6" x14ac:dyDescent="0.2">
      <c r="A72" s="8">
        <v>2019</v>
      </c>
      <c r="B72" s="50">
        <v>241</v>
      </c>
      <c r="C72" s="50">
        <v>152</v>
      </c>
      <c r="D72" s="50">
        <v>107</v>
      </c>
      <c r="E72" s="50">
        <v>152</v>
      </c>
      <c r="F72" s="42">
        <v>652</v>
      </c>
    </row>
    <row r="73" spans="1:6" x14ac:dyDescent="0.2">
      <c r="A73" s="8">
        <v>2020</v>
      </c>
      <c r="B73" s="50">
        <v>248</v>
      </c>
      <c r="C73" s="50">
        <v>140</v>
      </c>
      <c r="D73" s="50">
        <v>85</v>
      </c>
      <c r="E73" s="50">
        <v>136</v>
      </c>
      <c r="F73" s="42">
        <v>609</v>
      </c>
    </row>
    <row r="74" spans="1:6" x14ac:dyDescent="0.2">
      <c r="A74" s="41">
        <v>2021</v>
      </c>
      <c r="B74" s="49">
        <v>226</v>
      </c>
      <c r="C74" s="49">
        <v>185</v>
      </c>
      <c r="D74" s="49">
        <v>79</v>
      </c>
      <c r="E74" s="49">
        <v>157</v>
      </c>
      <c r="F74" s="39">
        <v>647</v>
      </c>
    </row>
    <row r="75" spans="1:6" ht="14.25" customHeight="1" x14ac:dyDescent="0.2">
      <c r="A75" s="38" t="s">
        <v>60</v>
      </c>
      <c r="B75" s="7"/>
      <c r="C75" s="7"/>
      <c r="D75" s="7"/>
      <c r="E75" s="7"/>
      <c r="F75" s="7"/>
    </row>
    <row r="76" spans="1:6" ht="14.25" customHeight="1" x14ac:dyDescent="0.2">
      <c r="A76" s="38" t="s">
        <v>66</v>
      </c>
      <c r="B76" s="7"/>
      <c r="C76" s="7"/>
      <c r="D76" s="7"/>
      <c r="E76" s="7"/>
      <c r="F76" s="7"/>
    </row>
    <row r="79" spans="1:6" ht="15" x14ac:dyDescent="0.25">
      <c r="A79" s="48" t="s">
        <v>216</v>
      </c>
      <c r="B79" s="7"/>
      <c r="C79" s="7"/>
      <c r="D79" s="7"/>
      <c r="E79" s="7"/>
      <c r="F79" s="7"/>
    </row>
    <row r="80" spans="1:6" ht="15" x14ac:dyDescent="0.25">
      <c r="A80" s="12"/>
      <c r="B80" s="47"/>
      <c r="C80" s="47"/>
      <c r="D80" s="47"/>
      <c r="E80" s="47"/>
      <c r="F80" s="47"/>
    </row>
    <row r="81" spans="1:6" s="51" customFormat="1" ht="45" customHeight="1" x14ac:dyDescent="0.2">
      <c r="A81" s="46" t="s">
        <v>61</v>
      </c>
      <c r="B81" s="45" t="s">
        <v>38</v>
      </c>
      <c r="C81" s="45" t="s">
        <v>44</v>
      </c>
      <c r="D81" s="45" t="s">
        <v>49</v>
      </c>
      <c r="E81" s="45" t="s">
        <v>52</v>
      </c>
      <c r="F81" s="44" t="s">
        <v>62</v>
      </c>
    </row>
    <row r="82" spans="1:6" x14ac:dyDescent="0.2">
      <c r="A82" s="8">
        <v>2017</v>
      </c>
      <c r="B82" s="50">
        <v>14</v>
      </c>
      <c r="C82" s="50">
        <v>45</v>
      </c>
      <c r="D82" s="50">
        <v>4</v>
      </c>
      <c r="E82" s="50">
        <v>14</v>
      </c>
      <c r="F82" s="42">
        <v>77</v>
      </c>
    </row>
    <row r="83" spans="1:6" x14ac:dyDescent="0.2">
      <c r="A83" s="8">
        <v>2018</v>
      </c>
      <c r="B83" s="50">
        <v>27</v>
      </c>
      <c r="C83" s="50">
        <v>36</v>
      </c>
      <c r="D83" s="50">
        <v>9</v>
      </c>
      <c r="E83" s="50">
        <v>21</v>
      </c>
      <c r="F83" s="42">
        <v>93</v>
      </c>
    </row>
    <row r="84" spans="1:6" x14ac:dyDescent="0.2">
      <c r="A84" s="8">
        <v>2019</v>
      </c>
      <c r="B84" s="50">
        <v>40</v>
      </c>
      <c r="C84" s="50">
        <v>31</v>
      </c>
      <c r="D84" s="50">
        <v>5</v>
      </c>
      <c r="E84" s="50">
        <v>19</v>
      </c>
      <c r="F84" s="42">
        <v>95</v>
      </c>
    </row>
    <row r="85" spans="1:6" x14ac:dyDescent="0.2">
      <c r="A85" s="8">
        <v>2020</v>
      </c>
      <c r="B85" s="50">
        <v>37</v>
      </c>
      <c r="C85" s="50">
        <v>55</v>
      </c>
      <c r="D85" s="50">
        <v>6</v>
      </c>
      <c r="E85" s="50">
        <v>8</v>
      </c>
      <c r="F85" s="42">
        <v>106</v>
      </c>
    </row>
    <row r="86" spans="1:6" x14ac:dyDescent="0.2">
      <c r="A86" s="41">
        <v>2021</v>
      </c>
      <c r="B86" s="49">
        <v>27</v>
      </c>
      <c r="C86" s="49">
        <v>43</v>
      </c>
      <c r="D86" s="49">
        <v>5</v>
      </c>
      <c r="E86" s="49">
        <v>13</v>
      </c>
      <c r="F86" s="39">
        <v>88</v>
      </c>
    </row>
    <row r="87" spans="1:6" ht="14.25" customHeight="1" x14ac:dyDescent="0.2">
      <c r="A87" s="38" t="s">
        <v>60</v>
      </c>
      <c r="B87" s="7"/>
      <c r="C87" s="7"/>
      <c r="D87" s="7"/>
      <c r="E87" s="7"/>
      <c r="F87" s="7"/>
    </row>
    <row r="88" spans="1:6" x14ac:dyDescent="0.2">
      <c r="A88" s="38" t="s">
        <v>66</v>
      </c>
    </row>
    <row r="89" spans="1:6" x14ac:dyDescent="0.2">
      <c r="A89" s="38"/>
    </row>
    <row r="91" spans="1:6" ht="15" x14ac:dyDescent="0.25">
      <c r="A91" s="48" t="s">
        <v>217</v>
      </c>
      <c r="B91" s="7"/>
      <c r="C91" s="7"/>
      <c r="D91" s="7"/>
      <c r="E91" s="7"/>
      <c r="F91" s="7"/>
    </row>
    <row r="92" spans="1:6" ht="15" x14ac:dyDescent="0.25">
      <c r="A92" s="12"/>
      <c r="B92" s="47"/>
      <c r="C92" s="7"/>
      <c r="D92" s="7"/>
      <c r="E92" s="7"/>
      <c r="F92" s="7"/>
    </row>
    <row r="93" spans="1:6" ht="42.75" x14ac:dyDescent="0.2">
      <c r="A93" s="46" t="s">
        <v>61</v>
      </c>
      <c r="B93" s="45" t="s">
        <v>38</v>
      </c>
      <c r="C93" s="45" t="s">
        <v>44</v>
      </c>
      <c r="D93" s="45" t="s">
        <v>49</v>
      </c>
      <c r="E93" s="45" t="s">
        <v>52</v>
      </c>
      <c r="F93" s="44" t="s">
        <v>62</v>
      </c>
    </row>
    <row r="94" spans="1:6" x14ac:dyDescent="0.2">
      <c r="A94" s="8">
        <v>2017</v>
      </c>
      <c r="B94" s="43" t="s">
        <v>67</v>
      </c>
      <c r="C94" s="43" t="s">
        <v>67</v>
      </c>
      <c r="D94" s="43" t="s">
        <v>67</v>
      </c>
      <c r="E94" s="43" t="s">
        <v>67</v>
      </c>
      <c r="F94" s="42">
        <v>669</v>
      </c>
    </row>
    <row r="95" spans="1:6" x14ac:dyDescent="0.2">
      <c r="A95" s="8">
        <v>2018</v>
      </c>
      <c r="B95" s="43" t="s">
        <v>67</v>
      </c>
      <c r="C95" s="43" t="s">
        <v>67</v>
      </c>
      <c r="D95" s="43" t="s">
        <v>67</v>
      </c>
      <c r="E95" s="43" t="s">
        <v>67</v>
      </c>
      <c r="F95" s="42">
        <v>627</v>
      </c>
    </row>
    <row r="96" spans="1:6" x14ac:dyDescent="0.2">
      <c r="A96" s="8">
        <v>2019</v>
      </c>
      <c r="B96" s="43" t="s">
        <v>67</v>
      </c>
      <c r="C96" s="43" t="s">
        <v>67</v>
      </c>
      <c r="D96" s="43" t="s">
        <v>67</v>
      </c>
      <c r="E96" s="43" t="s">
        <v>67</v>
      </c>
      <c r="F96" s="42">
        <v>660</v>
      </c>
    </row>
    <row r="97" spans="1:6" x14ac:dyDescent="0.2">
      <c r="A97" s="8">
        <v>2020</v>
      </c>
      <c r="B97" s="43" t="s">
        <v>67</v>
      </c>
      <c r="C97" s="43" t="s">
        <v>67</v>
      </c>
      <c r="D97" s="43" t="s">
        <v>67</v>
      </c>
      <c r="E97" s="43" t="s">
        <v>67</v>
      </c>
      <c r="F97" s="42">
        <v>607</v>
      </c>
    </row>
    <row r="98" spans="1:6" x14ac:dyDescent="0.2">
      <c r="A98" s="41">
        <v>2021</v>
      </c>
      <c r="B98" s="40">
        <v>220</v>
      </c>
      <c r="C98" s="40">
        <v>201</v>
      </c>
      <c r="D98" s="40">
        <v>73</v>
      </c>
      <c r="E98" s="40">
        <v>148</v>
      </c>
      <c r="F98" s="39">
        <v>642</v>
      </c>
    </row>
    <row r="99" spans="1:6" x14ac:dyDescent="0.2">
      <c r="A99" s="38" t="s">
        <v>60</v>
      </c>
      <c r="B99" s="7"/>
      <c r="C99" s="7"/>
      <c r="D99" s="7"/>
      <c r="E99" s="7"/>
      <c r="F99" s="7"/>
    </row>
    <row r="100" spans="1:6" x14ac:dyDescent="0.2">
      <c r="A100" s="38"/>
      <c r="B100" s="7"/>
      <c r="C100" s="7"/>
      <c r="D100" s="7"/>
      <c r="E100" s="7"/>
      <c r="F100" s="7"/>
    </row>
    <row r="102" spans="1:6" ht="15" x14ac:dyDescent="0.25">
      <c r="A102" s="48" t="s">
        <v>218</v>
      </c>
      <c r="B102" s="7"/>
      <c r="C102" s="7"/>
      <c r="D102" s="7"/>
      <c r="E102" s="7"/>
      <c r="F102" s="7"/>
    </row>
    <row r="103" spans="1:6" ht="15" x14ac:dyDescent="0.25">
      <c r="A103" s="12"/>
      <c r="B103" s="47"/>
      <c r="C103" s="7"/>
      <c r="D103" s="7"/>
      <c r="E103" s="7"/>
      <c r="F103" s="7"/>
    </row>
    <row r="104" spans="1:6" ht="42.75" x14ac:dyDescent="0.2">
      <c r="A104" s="46" t="s">
        <v>61</v>
      </c>
      <c r="B104" s="45" t="s">
        <v>38</v>
      </c>
      <c r="C104" s="45" t="s">
        <v>44</v>
      </c>
      <c r="D104" s="45" t="s">
        <v>49</v>
      </c>
      <c r="E104" s="45" t="s">
        <v>52</v>
      </c>
      <c r="F104" s="44" t="s">
        <v>62</v>
      </c>
    </row>
    <row r="105" spans="1:6" x14ac:dyDescent="0.2">
      <c r="A105" s="8">
        <v>2017</v>
      </c>
      <c r="B105" s="43" t="s">
        <v>67</v>
      </c>
      <c r="C105" s="43" t="s">
        <v>67</v>
      </c>
      <c r="D105" s="43" t="s">
        <v>67</v>
      </c>
      <c r="E105" s="43" t="s">
        <v>67</v>
      </c>
      <c r="F105" s="42">
        <v>94</v>
      </c>
    </row>
    <row r="106" spans="1:6" x14ac:dyDescent="0.2">
      <c r="A106" s="8">
        <v>2018</v>
      </c>
      <c r="B106" s="43" t="s">
        <v>67</v>
      </c>
      <c r="C106" s="43" t="s">
        <v>67</v>
      </c>
      <c r="D106" s="43" t="s">
        <v>67</v>
      </c>
      <c r="E106" s="43" t="s">
        <v>67</v>
      </c>
      <c r="F106" s="42">
        <v>112</v>
      </c>
    </row>
    <row r="107" spans="1:6" x14ac:dyDescent="0.2">
      <c r="A107" s="8">
        <v>2019</v>
      </c>
      <c r="B107" s="43" t="s">
        <v>67</v>
      </c>
      <c r="C107" s="43" t="s">
        <v>67</v>
      </c>
      <c r="D107" s="43" t="s">
        <v>67</v>
      </c>
      <c r="E107" s="43" t="s">
        <v>67</v>
      </c>
      <c r="F107" s="42">
        <v>91</v>
      </c>
    </row>
    <row r="108" spans="1:6" x14ac:dyDescent="0.2">
      <c r="A108" s="8">
        <v>2020</v>
      </c>
      <c r="B108" s="43" t="s">
        <v>67</v>
      </c>
      <c r="C108" s="43" t="s">
        <v>67</v>
      </c>
      <c r="D108" s="43" t="s">
        <v>67</v>
      </c>
      <c r="E108" s="43" t="s">
        <v>67</v>
      </c>
      <c r="F108" s="42">
        <v>102</v>
      </c>
    </row>
    <row r="109" spans="1:6" x14ac:dyDescent="0.2">
      <c r="A109" s="41">
        <v>2021</v>
      </c>
      <c r="B109" s="40">
        <v>38</v>
      </c>
      <c r="C109" s="40">
        <v>31</v>
      </c>
      <c r="D109" s="40">
        <v>9</v>
      </c>
      <c r="E109" s="40">
        <v>20</v>
      </c>
      <c r="F109" s="39">
        <v>98</v>
      </c>
    </row>
    <row r="110" spans="1:6" x14ac:dyDescent="0.2">
      <c r="A110" s="38" t="s">
        <v>60</v>
      </c>
      <c r="B110" s="7"/>
      <c r="C110" s="7"/>
      <c r="D110" s="7"/>
      <c r="E110" s="7"/>
      <c r="F110" s="7"/>
    </row>
    <row r="113" spans="1:6" ht="15" x14ac:dyDescent="0.25">
      <c r="A113" s="48" t="s">
        <v>219</v>
      </c>
      <c r="B113" s="7"/>
      <c r="C113" s="7"/>
      <c r="D113" s="7"/>
      <c r="E113" s="7"/>
      <c r="F113" s="7"/>
    </row>
    <row r="114" spans="1:6" ht="15" x14ac:dyDescent="0.25">
      <c r="A114" s="12"/>
      <c r="B114" s="47"/>
      <c r="C114" s="7"/>
      <c r="D114" s="7"/>
      <c r="E114" s="7"/>
      <c r="F114" s="7"/>
    </row>
    <row r="115" spans="1:6" ht="42.75" x14ac:dyDescent="0.2">
      <c r="A115" s="46" t="s">
        <v>61</v>
      </c>
      <c r="B115" s="45" t="s">
        <v>38</v>
      </c>
      <c r="C115" s="45" t="s">
        <v>44</v>
      </c>
      <c r="D115" s="45" t="s">
        <v>49</v>
      </c>
      <c r="E115" s="45" t="s">
        <v>52</v>
      </c>
      <c r="F115" s="44" t="s">
        <v>62</v>
      </c>
    </row>
    <row r="116" spans="1:6" x14ac:dyDescent="0.2">
      <c r="A116" s="8">
        <v>2017</v>
      </c>
      <c r="B116" s="43" t="s">
        <v>67</v>
      </c>
      <c r="C116" s="43" t="s">
        <v>67</v>
      </c>
      <c r="D116" s="43" t="s">
        <v>67</v>
      </c>
      <c r="E116" s="43" t="s">
        <v>67</v>
      </c>
      <c r="F116" s="42" t="s">
        <v>67</v>
      </c>
    </row>
    <row r="117" spans="1:6" x14ac:dyDescent="0.2">
      <c r="A117" s="8">
        <v>2018</v>
      </c>
      <c r="B117" s="43" t="s">
        <v>67</v>
      </c>
      <c r="C117" s="43" t="s">
        <v>67</v>
      </c>
      <c r="D117" s="43" t="s">
        <v>67</v>
      </c>
      <c r="E117" s="43" t="s">
        <v>67</v>
      </c>
      <c r="F117" s="42" t="s">
        <v>67</v>
      </c>
    </row>
    <row r="118" spans="1:6" x14ac:dyDescent="0.2">
      <c r="A118" s="8">
        <v>2019</v>
      </c>
      <c r="B118" s="43" t="s">
        <v>67</v>
      </c>
      <c r="C118" s="43" t="s">
        <v>67</v>
      </c>
      <c r="D118" s="43" t="s">
        <v>67</v>
      </c>
      <c r="E118" s="43" t="s">
        <v>67</v>
      </c>
      <c r="F118" s="42" t="s">
        <v>67</v>
      </c>
    </row>
    <row r="119" spans="1:6" x14ac:dyDescent="0.2">
      <c r="A119" s="8">
        <v>2020</v>
      </c>
      <c r="B119" s="43" t="s">
        <v>67</v>
      </c>
      <c r="C119" s="43" t="s">
        <v>67</v>
      </c>
      <c r="D119" s="43" t="s">
        <v>67</v>
      </c>
      <c r="E119" s="43" t="s">
        <v>67</v>
      </c>
      <c r="F119" s="42" t="s">
        <v>67</v>
      </c>
    </row>
    <row r="120" spans="1:6" x14ac:dyDescent="0.2">
      <c r="A120" s="41">
        <v>2021</v>
      </c>
      <c r="B120" s="40">
        <v>77</v>
      </c>
      <c r="C120" s="40">
        <v>67</v>
      </c>
      <c r="D120" s="40">
        <v>33</v>
      </c>
      <c r="E120" s="40">
        <v>62</v>
      </c>
      <c r="F120" s="39">
        <v>239</v>
      </c>
    </row>
    <row r="121" spans="1:6" x14ac:dyDescent="0.2">
      <c r="A121" s="38" t="s">
        <v>60</v>
      </c>
      <c r="B121" s="7"/>
      <c r="C121" s="7"/>
      <c r="D121" s="7"/>
      <c r="E121" s="7"/>
      <c r="F121" s="7"/>
    </row>
    <row r="124" spans="1:6" ht="15" x14ac:dyDescent="0.25">
      <c r="A124" s="48" t="s">
        <v>220</v>
      </c>
      <c r="B124" s="7"/>
      <c r="C124" s="7"/>
      <c r="D124" s="7"/>
      <c r="E124" s="7"/>
      <c r="F124" s="7"/>
    </row>
    <row r="125" spans="1:6" ht="15" x14ac:dyDescent="0.25">
      <c r="A125" s="12"/>
      <c r="B125" s="47"/>
      <c r="C125" s="7"/>
      <c r="D125" s="7"/>
      <c r="E125" s="7"/>
      <c r="F125" s="7"/>
    </row>
    <row r="126" spans="1:6" ht="42.75" x14ac:dyDescent="0.2">
      <c r="A126" s="46" t="s">
        <v>61</v>
      </c>
      <c r="B126" s="45" t="s">
        <v>38</v>
      </c>
      <c r="C126" s="45" t="s">
        <v>44</v>
      </c>
      <c r="D126" s="45" t="s">
        <v>49</v>
      </c>
      <c r="E126" s="45" t="s">
        <v>52</v>
      </c>
      <c r="F126" s="44" t="s">
        <v>62</v>
      </c>
    </row>
    <row r="127" spans="1:6" x14ac:dyDescent="0.2">
      <c r="A127" s="8">
        <v>2017</v>
      </c>
      <c r="B127" s="43" t="s">
        <v>67</v>
      </c>
      <c r="C127" s="43" t="s">
        <v>67</v>
      </c>
      <c r="D127" s="43" t="s">
        <v>67</v>
      </c>
      <c r="E127" s="43" t="s">
        <v>67</v>
      </c>
      <c r="F127" s="42" t="s">
        <v>67</v>
      </c>
    </row>
    <row r="128" spans="1:6" x14ac:dyDescent="0.2">
      <c r="A128" s="8">
        <v>2018</v>
      </c>
      <c r="B128" s="43" t="s">
        <v>67</v>
      </c>
      <c r="C128" s="43" t="s">
        <v>67</v>
      </c>
      <c r="D128" s="43" t="s">
        <v>67</v>
      </c>
      <c r="E128" s="43" t="s">
        <v>67</v>
      </c>
      <c r="F128" s="42" t="s">
        <v>67</v>
      </c>
    </row>
    <row r="129" spans="1:6" x14ac:dyDescent="0.2">
      <c r="A129" s="8">
        <v>2019</v>
      </c>
      <c r="B129" s="43" t="s">
        <v>67</v>
      </c>
      <c r="C129" s="43" t="s">
        <v>67</v>
      </c>
      <c r="D129" s="43" t="s">
        <v>67</v>
      </c>
      <c r="E129" s="43" t="s">
        <v>67</v>
      </c>
      <c r="F129" s="42" t="s">
        <v>67</v>
      </c>
    </row>
    <row r="130" spans="1:6" x14ac:dyDescent="0.2">
      <c r="A130" s="8">
        <v>2020</v>
      </c>
      <c r="B130" s="43" t="s">
        <v>67</v>
      </c>
      <c r="C130" s="43" t="s">
        <v>67</v>
      </c>
      <c r="D130" s="43" t="s">
        <v>67</v>
      </c>
      <c r="E130" s="43" t="s">
        <v>67</v>
      </c>
      <c r="F130" s="42" t="s">
        <v>67</v>
      </c>
    </row>
    <row r="131" spans="1:6" x14ac:dyDescent="0.2">
      <c r="A131" s="41">
        <v>2021</v>
      </c>
      <c r="B131" s="40">
        <v>181</v>
      </c>
      <c r="C131" s="40">
        <v>163</v>
      </c>
      <c r="D131" s="40">
        <v>49</v>
      </c>
      <c r="E131" s="40">
        <v>106</v>
      </c>
      <c r="F131" s="39">
        <v>499</v>
      </c>
    </row>
    <row r="132" spans="1:6" x14ac:dyDescent="0.2">
      <c r="A132" s="38" t="s">
        <v>60</v>
      </c>
      <c r="B132" s="7"/>
      <c r="C132" s="7"/>
      <c r="D132" s="7"/>
      <c r="E132" s="7"/>
      <c r="F132" s="7"/>
    </row>
  </sheetData>
  <pageMargins left="0.7" right="0.7" top="0.75" bottom="0.75" header="0.3" footer="0.3"/>
  <pageSetup paperSize="9" scale="3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5B800-48A3-4204-AD6D-741E6EAF939B}">
  <sheetPr>
    <pageSetUpPr fitToPage="1"/>
  </sheetPr>
  <dimension ref="A1:F130"/>
  <sheetViews>
    <sheetView view="pageBreakPreview" zoomScaleNormal="100" zoomScaleSheetLayoutView="100" workbookViewId="0">
      <selection activeCell="K115" sqref="K115"/>
    </sheetView>
  </sheetViews>
  <sheetFormatPr defaultColWidth="9.140625" defaultRowHeight="14.25" x14ac:dyDescent="0.2"/>
  <cols>
    <col min="1" max="1" width="8" style="7" customWidth="1"/>
    <col min="2" max="2" width="14.85546875" style="54" customWidth="1"/>
    <col min="3" max="3" width="16.7109375" style="54" customWidth="1"/>
    <col min="4" max="4" width="15.85546875" style="54" customWidth="1"/>
    <col min="5" max="5" width="8.85546875" style="54" customWidth="1"/>
    <col min="6" max="6" width="12" style="54" customWidth="1"/>
    <col min="7" max="16384" width="9.140625" style="7"/>
  </cols>
  <sheetData>
    <row r="1" spans="1:6" ht="15" x14ac:dyDescent="0.25">
      <c r="A1" s="48" t="s">
        <v>221</v>
      </c>
    </row>
    <row r="2" spans="1:6" x14ac:dyDescent="0.2">
      <c r="A2" s="38"/>
      <c r="B2" s="61"/>
      <c r="C2" s="61"/>
      <c r="D2" s="61"/>
      <c r="E2" s="61"/>
      <c r="F2" s="61"/>
    </row>
    <row r="3" spans="1:6" s="62" customFormat="1" ht="45" customHeight="1" x14ac:dyDescent="0.2">
      <c r="A3" s="46" t="s">
        <v>61</v>
      </c>
      <c r="B3" s="60" t="s">
        <v>38</v>
      </c>
      <c r="C3" s="60" t="s">
        <v>44</v>
      </c>
      <c r="D3" s="60" t="s">
        <v>49</v>
      </c>
      <c r="E3" s="60" t="s">
        <v>52</v>
      </c>
      <c r="F3" s="59" t="s">
        <v>62</v>
      </c>
    </row>
    <row r="4" spans="1:6" x14ac:dyDescent="0.2">
      <c r="A4" s="8">
        <v>2017</v>
      </c>
      <c r="B4" s="58">
        <v>9.7256347256347251</v>
      </c>
      <c r="C4" s="58">
        <v>9.9815724815724813</v>
      </c>
      <c r="D4" s="58">
        <v>10.647010647010648</v>
      </c>
      <c r="E4" s="58">
        <v>9.8791973791973788</v>
      </c>
      <c r="F4" s="57">
        <v>40.233415233415236</v>
      </c>
    </row>
    <row r="5" spans="1:6" x14ac:dyDescent="0.2">
      <c r="A5" s="8">
        <v>2018</v>
      </c>
      <c r="B5" s="58">
        <v>13.138686131386862</v>
      </c>
      <c r="C5" s="58">
        <v>10.114702815432743</v>
      </c>
      <c r="D5" s="58">
        <v>6.1522419186652764</v>
      </c>
      <c r="E5" s="58">
        <v>10.375391032325339</v>
      </c>
      <c r="F5" s="57">
        <v>39.78102189781022</v>
      </c>
    </row>
    <row r="6" spans="1:6" x14ac:dyDescent="0.2">
      <c r="A6" s="8">
        <v>2019</v>
      </c>
      <c r="B6" s="58">
        <v>14.760147601476016</v>
      </c>
      <c r="C6" s="58">
        <v>10.082636037627982</v>
      </c>
      <c r="D6" s="58">
        <v>5.9248479808741745</v>
      </c>
      <c r="E6" s="58">
        <v>9.0431890234395294</v>
      </c>
      <c r="F6" s="57">
        <v>39.810820643417699</v>
      </c>
    </row>
    <row r="7" spans="1:6" x14ac:dyDescent="0.2">
      <c r="A7" s="8">
        <v>2020</v>
      </c>
      <c r="B7" s="58">
        <v>14.933032277928875</v>
      </c>
      <c r="C7" s="58">
        <v>10.160619900446452</v>
      </c>
      <c r="D7" s="58">
        <v>4.7210961153589572</v>
      </c>
      <c r="E7" s="58">
        <v>7.5948067942731052</v>
      </c>
      <c r="F7" s="57">
        <v>37.409555088007387</v>
      </c>
    </row>
    <row r="8" spans="1:6" x14ac:dyDescent="0.2">
      <c r="A8" s="41">
        <v>2021</v>
      </c>
      <c r="B8" s="56">
        <v>12.977867203219317</v>
      </c>
      <c r="C8" s="56">
        <v>11.670020120724345</v>
      </c>
      <c r="D8" s="56">
        <v>4.225352112676056</v>
      </c>
      <c r="E8" s="56">
        <v>8.8028169014084501</v>
      </c>
      <c r="F8" s="55">
        <v>37.676056338028168</v>
      </c>
    </row>
    <row r="9" spans="1:6" ht="14.25" customHeight="1" x14ac:dyDescent="0.2">
      <c r="A9" s="38" t="s">
        <v>68</v>
      </c>
    </row>
    <row r="11" spans="1:6" ht="15" x14ac:dyDescent="0.25">
      <c r="A11" s="48"/>
    </row>
    <row r="12" spans="1:6" ht="15" x14ac:dyDescent="0.25">
      <c r="A12" s="48" t="s">
        <v>222</v>
      </c>
    </row>
    <row r="13" spans="1:6" x14ac:dyDescent="0.2">
      <c r="A13" s="38"/>
      <c r="B13" s="61"/>
      <c r="C13" s="61"/>
      <c r="D13" s="61"/>
      <c r="E13" s="61"/>
      <c r="F13" s="61"/>
    </row>
    <row r="14" spans="1:6" s="62" customFormat="1" ht="45" customHeight="1" x14ac:dyDescent="0.2">
      <c r="A14" s="46" t="s">
        <v>61</v>
      </c>
      <c r="B14" s="60" t="s">
        <v>38</v>
      </c>
      <c r="C14" s="60" t="s">
        <v>44</v>
      </c>
      <c r="D14" s="60" t="s">
        <v>49</v>
      </c>
      <c r="E14" s="60" t="s">
        <v>52</v>
      </c>
      <c r="F14" s="59" t="s">
        <v>62</v>
      </c>
    </row>
    <row r="15" spans="1:6" x14ac:dyDescent="0.2">
      <c r="A15" s="8">
        <v>2017</v>
      </c>
      <c r="B15" s="58">
        <v>8.8334632372044695</v>
      </c>
      <c r="C15" s="58">
        <v>9.0932709794751876</v>
      </c>
      <c r="D15" s="58">
        <v>20.005196154845414</v>
      </c>
      <c r="E15" s="58">
        <v>10.652117433099507</v>
      </c>
      <c r="F15" s="57">
        <v>48.584047804624575</v>
      </c>
    </row>
    <row r="16" spans="1:6" x14ac:dyDescent="0.2">
      <c r="A16" s="8">
        <v>2018</v>
      </c>
      <c r="B16" s="58">
        <v>17.335058214747736</v>
      </c>
      <c r="C16" s="58">
        <v>7.2445019404915909</v>
      </c>
      <c r="D16" s="58">
        <v>9.0556274256144889</v>
      </c>
      <c r="E16" s="58">
        <v>10.608020698576972</v>
      </c>
      <c r="F16" s="57">
        <v>44.243208279430789</v>
      </c>
    </row>
    <row r="17" spans="1:6" x14ac:dyDescent="0.2">
      <c r="A17" s="8">
        <v>2019</v>
      </c>
      <c r="B17" s="58">
        <v>17.733230531996917</v>
      </c>
      <c r="C17" s="58">
        <v>6.1680801850424052</v>
      </c>
      <c r="D17" s="58">
        <v>8.2241069133898748</v>
      </c>
      <c r="E17" s="58">
        <v>9.5091236186070418</v>
      </c>
      <c r="F17" s="57">
        <v>41.634541249036239</v>
      </c>
    </row>
    <row r="18" spans="1:6" x14ac:dyDescent="0.2">
      <c r="A18" s="8">
        <v>2020</v>
      </c>
      <c r="B18" s="58">
        <v>12.302284710017574</v>
      </c>
      <c r="C18" s="58">
        <v>9.2894802912377603</v>
      </c>
      <c r="D18" s="58">
        <v>5.523474767762993</v>
      </c>
      <c r="E18" s="58">
        <v>9.2894802912377603</v>
      </c>
      <c r="F18" s="57">
        <v>36.404720060256089</v>
      </c>
    </row>
    <row r="19" spans="1:6" x14ac:dyDescent="0.2">
      <c r="A19" s="41">
        <v>2021</v>
      </c>
      <c r="B19" s="56">
        <v>13.776137761377614</v>
      </c>
      <c r="C19" s="56">
        <v>8.8560885608856097</v>
      </c>
      <c r="D19" s="56">
        <v>5.1660516605166054</v>
      </c>
      <c r="E19" s="56">
        <v>8.8560885608856097</v>
      </c>
      <c r="F19" s="55">
        <v>36.654366543665439</v>
      </c>
    </row>
    <row r="20" spans="1:6" ht="14.25" customHeight="1" x14ac:dyDescent="0.2">
      <c r="A20" s="38" t="s">
        <v>68</v>
      </c>
    </row>
    <row r="23" spans="1:6" ht="15" x14ac:dyDescent="0.25">
      <c r="A23" s="48" t="s">
        <v>223</v>
      </c>
    </row>
    <row r="24" spans="1:6" ht="15" x14ac:dyDescent="0.25">
      <c r="A24" s="12"/>
      <c r="B24" s="61"/>
      <c r="C24" s="61"/>
      <c r="D24" s="61"/>
      <c r="E24" s="61"/>
      <c r="F24" s="61"/>
    </row>
    <row r="25" spans="1:6" s="62" customFormat="1" ht="45" customHeight="1" x14ac:dyDescent="0.2">
      <c r="A25" s="46" t="s">
        <v>61</v>
      </c>
      <c r="B25" s="60" t="s">
        <v>63</v>
      </c>
      <c r="C25" s="60" t="s">
        <v>64</v>
      </c>
      <c r="D25" s="60" t="s">
        <v>65</v>
      </c>
      <c r="E25" s="60" t="s">
        <v>52</v>
      </c>
      <c r="F25" s="59" t="s">
        <v>62</v>
      </c>
    </row>
    <row r="26" spans="1:6" x14ac:dyDescent="0.2">
      <c r="A26" s="8">
        <v>2017</v>
      </c>
      <c r="B26" s="58">
        <v>10.168361393565593</v>
      </c>
      <c r="C26" s="58">
        <v>10.418403067177863</v>
      </c>
      <c r="D26" s="58">
        <v>4.5007501250208364</v>
      </c>
      <c r="E26" s="58">
        <v>9.2515419236539422</v>
      </c>
      <c r="F26" s="57">
        <v>34.339056509418235</v>
      </c>
    </row>
    <row r="27" spans="1:6" x14ac:dyDescent="0.2">
      <c r="A27" s="8">
        <v>2018</v>
      </c>
      <c r="B27" s="58">
        <v>12.040939193257074</v>
      </c>
      <c r="C27" s="58">
        <v>11.008858690977897</v>
      </c>
      <c r="D27" s="58">
        <v>4.9883890943493592</v>
      </c>
      <c r="E27" s="58">
        <v>10.664831856884836</v>
      </c>
      <c r="F27" s="57">
        <v>38.703018835469166</v>
      </c>
    </row>
    <row r="28" spans="1:6" x14ac:dyDescent="0.2">
      <c r="A28" s="8">
        <v>2019</v>
      </c>
      <c r="B28" s="58">
        <v>14.680631868131869</v>
      </c>
      <c r="C28" s="58">
        <v>11.246565934065934</v>
      </c>
      <c r="D28" s="58">
        <v>4.7218406593406597</v>
      </c>
      <c r="E28" s="58">
        <v>8.5851648351648358</v>
      </c>
      <c r="F28" s="57">
        <v>39.234203296703299</v>
      </c>
    </row>
    <row r="29" spans="1:6" x14ac:dyDescent="0.2">
      <c r="A29" s="8">
        <v>2020</v>
      </c>
      <c r="B29" s="58">
        <v>15.218500255058663</v>
      </c>
      <c r="C29" s="58">
        <v>11.052542084679477</v>
      </c>
      <c r="D29" s="58">
        <v>3.9108995068865839</v>
      </c>
      <c r="E29" s="58">
        <v>6.4614861418126166</v>
      </c>
      <c r="F29" s="57">
        <v>36.643427988437338</v>
      </c>
    </row>
    <row r="30" spans="1:6" x14ac:dyDescent="0.2">
      <c r="A30" s="41">
        <v>2021</v>
      </c>
      <c r="B30" s="56">
        <v>10.735685752330227</v>
      </c>
      <c r="C30" s="56">
        <v>11.235019973368841</v>
      </c>
      <c r="D30" s="56">
        <v>2.2470039946737681</v>
      </c>
      <c r="E30" s="56">
        <v>6.3249001331557926</v>
      </c>
      <c r="F30" s="55">
        <v>30.542609853528628</v>
      </c>
    </row>
    <row r="31" spans="1:6" ht="14.25" customHeight="1" x14ac:dyDescent="0.2">
      <c r="A31" s="38" t="s">
        <v>68</v>
      </c>
    </row>
    <row r="34" spans="1:6" ht="15" x14ac:dyDescent="0.25">
      <c r="A34" s="48" t="s">
        <v>224</v>
      </c>
    </row>
    <row r="35" spans="1:6" ht="15" x14ac:dyDescent="0.25">
      <c r="A35" s="12"/>
      <c r="B35" s="61"/>
      <c r="C35" s="61"/>
      <c r="D35" s="61"/>
      <c r="E35" s="61"/>
      <c r="F35" s="61"/>
    </row>
    <row r="36" spans="1:6" s="62" customFormat="1" ht="45" customHeight="1" x14ac:dyDescent="0.2">
      <c r="A36" s="46" t="s">
        <v>61</v>
      </c>
      <c r="B36" s="60" t="s">
        <v>63</v>
      </c>
      <c r="C36" s="60" t="s">
        <v>64</v>
      </c>
      <c r="D36" s="60" t="s">
        <v>65</v>
      </c>
      <c r="E36" s="60" t="s">
        <v>52</v>
      </c>
      <c r="F36" s="59" t="s">
        <v>62</v>
      </c>
    </row>
    <row r="37" spans="1:6" x14ac:dyDescent="0.2">
      <c r="A37" s="8">
        <v>2017</v>
      </c>
      <c r="B37" s="58">
        <v>9.2165898617511512</v>
      </c>
      <c r="C37" s="58">
        <v>9.4876660341555983</v>
      </c>
      <c r="D37" s="58">
        <v>20.872865275142313</v>
      </c>
      <c r="E37" s="58">
        <v>11.114123068582272</v>
      </c>
      <c r="F37" s="57">
        <v>50.691244239631338</v>
      </c>
    </row>
    <row r="38" spans="1:6" x14ac:dyDescent="0.2">
      <c r="A38" s="8">
        <v>2018</v>
      </c>
      <c r="B38" s="58">
        <v>12.198427758200054</v>
      </c>
      <c r="C38" s="58">
        <v>10.300894551368934</v>
      </c>
      <c r="D38" s="58">
        <v>6.7769043101111412</v>
      </c>
      <c r="E38" s="58">
        <v>9.2165898617511512</v>
      </c>
      <c r="F38" s="57">
        <v>38.492816481431284</v>
      </c>
    </row>
    <row r="39" spans="1:6" x14ac:dyDescent="0.2">
      <c r="A39" s="8">
        <v>2019</v>
      </c>
      <c r="B39" s="58">
        <v>11.8822576289495</v>
      </c>
      <c r="C39" s="58">
        <v>10.532001080205239</v>
      </c>
      <c r="D39" s="58">
        <v>7.2913853632190113</v>
      </c>
      <c r="E39" s="58">
        <v>9.9918984607075352</v>
      </c>
      <c r="F39" s="57">
        <v>39.697542533081283</v>
      </c>
    </row>
    <row r="40" spans="1:6" x14ac:dyDescent="0.2">
      <c r="A40" s="8">
        <v>2020</v>
      </c>
      <c r="B40" s="58">
        <v>16.844919786096256</v>
      </c>
      <c r="C40" s="58">
        <v>8.2887700534759361</v>
      </c>
      <c r="D40" s="58">
        <v>6.4171122994652405</v>
      </c>
      <c r="E40" s="58">
        <v>9.3582887700534751</v>
      </c>
      <c r="F40" s="57">
        <v>40.909090909090907</v>
      </c>
    </row>
    <row r="41" spans="1:6" x14ac:dyDescent="0.2">
      <c r="A41" s="41">
        <v>2021</v>
      </c>
      <c r="B41" s="56">
        <v>19.210526315789473</v>
      </c>
      <c r="C41" s="56">
        <v>16.05263157894737</v>
      </c>
      <c r="D41" s="56">
        <v>9.473684210526315</v>
      </c>
      <c r="E41" s="56">
        <v>16.578947368421051</v>
      </c>
      <c r="F41" s="55">
        <v>61.315789473684212</v>
      </c>
    </row>
    <row r="42" spans="1:6" ht="14.25" customHeight="1" x14ac:dyDescent="0.2">
      <c r="A42" s="38" t="s">
        <v>68</v>
      </c>
    </row>
    <row r="45" spans="1:6" ht="15" x14ac:dyDescent="0.25">
      <c r="A45" s="48" t="s">
        <v>225</v>
      </c>
    </row>
    <row r="46" spans="1:6" x14ac:dyDescent="0.2">
      <c r="A46" s="38"/>
      <c r="B46" s="61"/>
      <c r="C46" s="61"/>
      <c r="D46" s="61"/>
      <c r="E46" s="61"/>
      <c r="F46" s="61"/>
    </row>
    <row r="47" spans="1:6" s="62" customFormat="1" ht="45" customHeight="1" x14ac:dyDescent="0.2">
      <c r="A47" s="46" t="s">
        <v>61</v>
      </c>
      <c r="B47" s="60" t="s">
        <v>38</v>
      </c>
      <c r="C47" s="60" t="s">
        <v>44</v>
      </c>
      <c r="D47" s="60" t="s">
        <v>49</v>
      </c>
      <c r="E47" s="60" t="s">
        <v>52</v>
      </c>
      <c r="F47" s="59" t="s">
        <v>62</v>
      </c>
    </row>
    <row r="48" spans="1:6" x14ac:dyDescent="0.2">
      <c r="A48" s="8">
        <v>2017</v>
      </c>
      <c r="B48" s="58">
        <v>8.5964811737062288</v>
      </c>
      <c r="C48" s="58">
        <v>7.3929738093873576</v>
      </c>
      <c r="D48" s="58">
        <v>11.118115651326724</v>
      </c>
      <c r="E48" s="58">
        <v>8.5964811737062288</v>
      </c>
      <c r="F48" s="57">
        <v>35.704051808126543</v>
      </c>
    </row>
    <row r="49" spans="1:6" x14ac:dyDescent="0.2">
      <c r="A49" s="8">
        <v>2018</v>
      </c>
      <c r="B49" s="58">
        <v>11.706175007316359</v>
      </c>
      <c r="C49" s="58">
        <v>6.9651741293532341</v>
      </c>
      <c r="D49" s="58">
        <v>6.3213345039508342</v>
      </c>
      <c r="E49" s="58">
        <v>9.5405326309628329</v>
      </c>
      <c r="F49" s="57">
        <v>34.533216271583257</v>
      </c>
    </row>
    <row r="50" spans="1:6" x14ac:dyDescent="0.2">
      <c r="A50" s="8">
        <v>2019</v>
      </c>
      <c r="B50" s="58">
        <v>13.459737827715356</v>
      </c>
      <c r="C50" s="58">
        <v>7.2565543071161045</v>
      </c>
      <c r="D50" s="58">
        <v>5.8520599250936334</v>
      </c>
      <c r="E50" s="58">
        <v>7.7247191011235952</v>
      </c>
      <c r="F50" s="57">
        <v>34.293071161048687</v>
      </c>
    </row>
    <row r="51" spans="1:6" x14ac:dyDescent="0.2">
      <c r="A51" s="8">
        <v>2020</v>
      </c>
      <c r="B51" s="58">
        <v>14.533032250593481</v>
      </c>
      <c r="C51" s="58">
        <v>7.4112674425337275</v>
      </c>
      <c r="D51" s="58">
        <v>4.5741416246887843</v>
      </c>
      <c r="E51" s="58">
        <v>7.005963754270164</v>
      </c>
      <c r="F51" s="57">
        <v>33.524405072086154</v>
      </c>
    </row>
    <row r="52" spans="1:6" x14ac:dyDescent="0.2">
      <c r="A52" s="41">
        <v>2021</v>
      </c>
      <c r="B52" s="56">
        <v>11.489022864293027</v>
      </c>
      <c r="C52" s="56">
        <v>8.8158343760664319</v>
      </c>
      <c r="D52" s="56">
        <v>4.1519736093732229</v>
      </c>
      <c r="E52" s="56">
        <v>8.1333181663064504</v>
      </c>
      <c r="F52" s="55">
        <v>32.590149016039128</v>
      </c>
    </row>
    <row r="53" spans="1:6" ht="14.25" customHeight="1" x14ac:dyDescent="0.2">
      <c r="A53" s="38" t="s">
        <v>68</v>
      </c>
    </row>
    <row r="56" spans="1:6" ht="15" x14ac:dyDescent="0.25">
      <c r="A56" s="48" t="s">
        <v>226</v>
      </c>
    </row>
    <row r="57" spans="1:6" ht="15" x14ac:dyDescent="0.25">
      <c r="A57" s="12"/>
      <c r="B57" s="61"/>
      <c r="C57" s="61"/>
      <c r="D57" s="61"/>
      <c r="E57" s="61"/>
      <c r="F57" s="61"/>
    </row>
    <row r="58" spans="1:6" s="62" customFormat="1" ht="45" customHeight="1" x14ac:dyDescent="0.2">
      <c r="A58" s="46" t="s">
        <v>61</v>
      </c>
      <c r="B58" s="60" t="s">
        <v>63</v>
      </c>
      <c r="C58" s="60" t="s">
        <v>64</v>
      </c>
      <c r="D58" s="60" t="s">
        <v>65</v>
      </c>
      <c r="E58" s="60" t="s">
        <v>52</v>
      </c>
      <c r="F58" s="59" t="s">
        <v>62</v>
      </c>
    </row>
    <row r="59" spans="1:6" x14ac:dyDescent="0.2">
      <c r="A59" s="8">
        <v>2017</v>
      </c>
      <c r="B59" s="58">
        <v>19.175455417066157</v>
      </c>
      <c r="C59" s="58">
        <v>31.639501438159158</v>
      </c>
      <c r="D59" s="58">
        <v>6.7114093959731544</v>
      </c>
      <c r="E59" s="58">
        <v>20.613614573346116</v>
      </c>
      <c r="F59" s="57">
        <v>78.13998082454458</v>
      </c>
    </row>
    <row r="60" spans="1:6" x14ac:dyDescent="0.2">
      <c r="A60" s="8">
        <v>2018</v>
      </c>
      <c r="B60" s="58">
        <v>24.844720496894411</v>
      </c>
      <c r="C60" s="58">
        <v>35.833731485905396</v>
      </c>
      <c r="D60" s="58">
        <v>4.7778308647873864</v>
      </c>
      <c r="E60" s="58">
        <v>17.200191113234592</v>
      </c>
      <c r="F60" s="57">
        <v>82.656473960821785</v>
      </c>
    </row>
    <row r="61" spans="1:6" x14ac:dyDescent="0.2">
      <c r="A61" s="8">
        <v>2019</v>
      </c>
      <c r="B61" s="58">
        <v>25.081281932187647</v>
      </c>
      <c r="C61" s="58">
        <v>32.512772875058062</v>
      </c>
      <c r="D61" s="58">
        <v>6.5025545750116116</v>
      </c>
      <c r="E61" s="58">
        <v>19.507663725034835</v>
      </c>
      <c r="F61" s="57">
        <v>83.604273107292144</v>
      </c>
    </row>
    <row r="62" spans="1:6" x14ac:dyDescent="0.2">
      <c r="A62" s="8">
        <v>2020</v>
      </c>
      <c r="B62" s="58">
        <v>18.050541516245488</v>
      </c>
      <c r="C62" s="58">
        <v>31.588447653429604</v>
      </c>
      <c r="D62" s="58">
        <v>5.8664259927797833</v>
      </c>
      <c r="E62" s="58">
        <v>12.184115523465705</v>
      </c>
      <c r="F62" s="57">
        <v>67.689530685920573</v>
      </c>
    </row>
    <row r="63" spans="1:6" x14ac:dyDescent="0.2">
      <c r="A63" s="41">
        <v>2021</v>
      </c>
      <c r="B63" s="56">
        <v>24.369016536118362</v>
      </c>
      <c r="C63" s="56">
        <v>33.507397737162748</v>
      </c>
      <c r="D63" s="56">
        <v>4.7867711053089641</v>
      </c>
      <c r="E63" s="56">
        <v>13.92515230635335</v>
      </c>
      <c r="F63" s="55">
        <v>76.588337684943426</v>
      </c>
    </row>
    <row r="64" spans="1:6" ht="14.25" customHeight="1" x14ac:dyDescent="0.2">
      <c r="A64" s="38" t="s">
        <v>68</v>
      </c>
    </row>
    <row r="67" spans="1:6" ht="15" x14ac:dyDescent="0.25">
      <c r="A67" s="48" t="s">
        <v>227</v>
      </c>
    </row>
    <row r="68" spans="1:6" ht="15" x14ac:dyDescent="0.25">
      <c r="A68" s="12"/>
      <c r="B68" s="61"/>
      <c r="C68" s="61"/>
      <c r="D68" s="61"/>
      <c r="E68" s="61"/>
      <c r="F68" s="61"/>
    </row>
    <row r="69" spans="1:6" s="62" customFormat="1" ht="45" customHeight="1" x14ac:dyDescent="0.2">
      <c r="A69" s="46" t="s">
        <v>61</v>
      </c>
      <c r="B69" s="60" t="s">
        <v>63</v>
      </c>
      <c r="C69" s="60" t="s">
        <v>64</v>
      </c>
      <c r="D69" s="60" t="s">
        <v>65</v>
      </c>
      <c r="E69" s="60" t="s">
        <v>52</v>
      </c>
      <c r="F69" s="59" t="s">
        <v>62</v>
      </c>
    </row>
    <row r="70" spans="1:6" x14ac:dyDescent="0.2">
      <c r="A70" s="8">
        <v>2017</v>
      </c>
      <c r="B70" s="58">
        <v>9.9577653401091926</v>
      </c>
      <c r="C70" s="58">
        <v>8.3553663198617354</v>
      </c>
      <c r="D70" s="58">
        <v>11.331250214607012</v>
      </c>
      <c r="E70" s="58">
        <v>9.7860797307969651</v>
      </c>
      <c r="F70" s="57">
        <v>39.430461605374902</v>
      </c>
    </row>
    <row r="71" spans="1:6" x14ac:dyDescent="0.2">
      <c r="A71" s="8">
        <v>2018</v>
      </c>
      <c r="B71" s="58">
        <v>12.855798841809396</v>
      </c>
      <c r="C71" s="58">
        <v>9.0574946385475279</v>
      </c>
      <c r="D71" s="58">
        <v>6.1941576237808906</v>
      </c>
      <c r="E71" s="58">
        <v>9.9340263777618052</v>
      </c>
      <c r="F71" s="57">
        <v>38.041477481899619</v>
      </c>
    </row>
    <row r="72" spans="1:6" x14ac:dyDescent="0.2">
      <c r="A72" s="8">
        <v>2019</v>
      </c>
      <c r="B72" s="58">
        <v>14.113706106959638</v>
      </c>
      <c r="C72" s="58">
        <v>8.9015905736840875</v>
      </c>
      <c r="D72" s="58">
        <v>6.2662512591065616</v>
      </c>
      <c r="E72" s="58">
        <v>8.9015905736840875</v>
      </c>
      <c r="F72" s="57">
        <v>38.183138513434372</v>
      </c>
    </row>
    <row r="73" spans="1:6" x14ac:dyDescent="0.2">
      <c r="A73" s="8">
        <v>2020</v>
      </c>
      <c r="B73" s="58">
        <v>14.484120031304389</v>
      </c>
      <c r="C73" s="58">
        <v>8.1765193725105423</v>
      </c>
      <c r="D73" s="58">
        <v>4.9643153333099717</v>
      </c>
      <c r="E73" s="58">
        <v>7.9429045332959554</v>
      </c>
      <c r="F73" s="57">
        <v>35.567859270420854</v>
      </c>
    </row>
    <row r="74" spans="1:6" x14ac:dyDescent="0.2">
      <c r="A74" s="41">
        <v>2021</v>
      </c>
      <c r="B74" s="56">
        <v>12.955521287755886</v>
      </c>
      <c r="C74" s="56">
        <v>10.605183355021412</v>
      </c>
      <c r="D74" s="56">
        <v>4.5286999191713049</v>
      </c>
      <c r="E74" s="56">
        <v>9.0000745229100616</v>
      </c>
      <c r="F74" s="55">
        <v>37.089479084858667</v>
      </c>
    </row>
    <row r="75" spans="1:6" ht="14.25" customHeight="1" x14ac:dyDescent="0.2">
      <c r="A75" s="38" t="s">
        <v>68</v>
      </c>
    </row>
    <row r="78" spans="1:6" ht="15" x14ac:dyDescent="0.25">
      <c r="A78" s="48" t="s">
        <v>228</v>
      </c>
    </row>
    <row r="79" spans="1:6" ht="15" x14ac:dyDescent="0.25">
      <c r="A79" s="12"/>
      <c r="B79" s="61"/>
      <c r="C79" s="61"/>
      <c r="D79" s="61"/>
      <c r="E79" s="61"/>
      <c r="F79" s="61"/>
    </row>
    <row r="80" spans="1:6" s="62" customFormat="1" ht="45" customHeight="1" x14ac:dyDescent="0.2">
      <c r="A80" s="46" t="s">
        <v>61</v>
      </c>
      <c r="B80" s="60" t="s">
        <v>38</v>
      </c>
      <c r="C80" s="60" t="s">
        <v>44</v>
      </c>
      <c r="D80" s="60" t="s">
        <v>49</v>
      </c>
      <c r="E80" s="60" t="s">
        <v>52</v>
      </c>
      <c r="F80" s="59" t="s">
        <v>62</v>
      </c>
    </row>
    <row r="81" spans="1:6" x14ac:dyDescent="0.2">
      <c r="A81" s="8">
        <v>2017</v>
      </c>
      <c r="B81" s="58">
        <v>7.5724794461272174</v>
      </c>
      <c r="C81" s="58">
        <v>24.340112505408914</v>
      </c>
      <c r="D81" s="58">
        <v>2.1635655560363478</v>
      </c>
      <c r="E81" s="58">
        <v>7.5724794461272174</v>
      </c>
      <c r="F81" s="57">
        <v>41.6486369536997</v>
      </c>
    </row>
    <row r="82" spans="1:6" x14ac:dyDescent="0.2">
      <c r="A82" s="8">
        <v>2018</v>
      </c>
      <c r="B82" s="58">
        <v>14.488865038905285</v>
      </c>
      <c r="C82" s="58">
        <v>19.318486718540381</v>
      </c>
      <c r="D82" s="58">
        <v>4.8296216796350953</v>
      </c>
      <c r="E82" s="58">
        <v>11.269117252481889</v>
      </c>
      <c r="F82" s="57">
        <v>49.906090689562653</v>
      </c>
    </row>
    <row r="83" spans="1:6" x14ac:dyDescent="0.2">
      <c r="A83" s="8">
        <v>2019</v>
      </c>
      <c r="B83" s="58">
        <v>20.163322915616494</v>
      </c>
      <c r="C83" s="58">
        <v>15.626575259602783</v>
      </c>
      <c r="D83" s="58">
        <v>2.5204153644520617</v>
      </c>
      <c r="E83" s="58">
        <v>9.5775783849178353</v>
      </c>
      <c r="F83" s="57">
        <v>47.887891924589169</v>
      </c>
    </row>
    <row r="84" spans="1:6" x14ac:dyDescent="0.2">
      <c r="A84" s="8">
        <v>2020</v>
      </c>
      <c r="B84" s="58">
        <v>17.0624855891169</v>
      </c>
      <c r="C84" s="58">
        <v>25.363154254092692</v>
      </c>
      <c r="D84" s="58">
        <v>2.7668895549919301</v>
      </c>
      <c r="E84" s="58">
        <v>3.6891860733225732</v>
      </c>
      <c r="F84" s="57">
        <v>48.881715471524096</v>
      </c>
    </row>
    <row r="85" spans="1:6" x14ac:dyDescent="0.2">
      <c r="A85" s="41">
        <v>2021</v>
      </c>
      <c r="B85" s="56">
        <v>11.964372756680108</v>
      </c>
      <c r="C85" s="56">
        <v>19.054371427305359</v>
      </c>
      <c r="D85" s="56">
        <v>2.2156245845703904</v>
      </c>
      <c r="E85" s="56">
        <v>5.7606239198830149</v>
      </c>
      <c r="F85" s="55">
        <v>38.99499268843887</v>
      </c>
    </row>
    <row r="86" spans="1:6" ht="14.25" customHeight="1" x14ac:dyDescent="0.2">
      <c r="A86" s="38" t="s">
        <v>68</v>
      </c>
    </row>
    <row r="89" spans="1:6" ht="15" x14ac:dyDescent="0.25">
      <c r="A89" s="48" t="s">
        <v>229</v>
      </c>
    </row>
    <row r="90" spans="1:6" ht="15" x14ac:dyDescent="0.25">
      <c r="A90" s="12"/>
      <c r="B90" s="61"/>
    </row>
    <row r="91" spans="1:6" ht="42.75" x14ac:dyDescent="0.2">
      <c r="A91" s="46" t="s">
        <v>61</v>
      </c>
      <c r="B91" s="60" t="s">
        <v>38</v>
      </c>
      <c r="C91" s="60" t="s">
        <v>44</v>
      </c>
      <c r="D91" s="60" t="s">
        <v>49</v>
      </c>
      <c r="E91" s="60" t="s">
        <v>52</v>
      </c>
      <c r="F91" s="59" t="s">
        <v>62</v>
      </c>
    </row>
    <row r="92" spans="1:6" x14ac:dyDescent="0.2">
      <c r="A92" s="8">
        <v>2017</v>
      </c>
      <c r="B92" s="58" t="s">
        <v>67</v>
      </c>
      <c r="C92" s="58" t="s">
        <v>67</v>
      </c>
      <c r="D92" s="58" t="s">
        <v>67</v>
      </c>
      <c r="E92" s="58" t="s">
        <v>67</v>
      </c>
      <c r="F92" s="57">
        <v>44.463644822544197</v>
      </c>
    </row>
    <row r="93" spans="1:6" x14ac:dyDescent="0.2">
      <c r="A93" s="8">
        <v>2018</v>
      </c>
      <c r="B93" s="58" t="s">
        <v>67</v>
      </c>
      <c r="C93" s="58" t="s">
        <v>67</v>
      </c>
      <c r="D93" s="58" t="s">
        <v>67</v>
      </c>
      <c r="E93" s="58" t="s">
        <v>67</v>
      </c>
      <c r="F93" s="57">
        <v>42.36772754915873</v>
      </c>
    </row>
    <row r="94" spans="1:6" x14ac:dyDescent="0.2">
      <c r="A94" s="8">
        <v>2019</v>
      </c>
      <c r="B94" s="58" t="s">
        <v>67</v>
      </c>
      <c r="C94" s="58" t="s">
        <v>67</v>
      </c>
      <c r="D94" s="58" t="s">
        <v>67</v>
      </c>
      <c r="E94" s="58" t="s">
        <v>67</v>
      </c>
      <c r="F94" s="57">
        <v>44.585556981692903</v>
      </c>
    </row>
    <row r="95" spans="1:6" x14ac:dyDescent="0.2">
      <c r="A95" s="8">
        <v>2020</v>
      </c>
      <c r="B95" s="58" t="s">
        <v>67</v>
      </c>
      <c r="C95" s="58" t="s">
        <v>67</v>
      </c>
      <c r="D95" s="58" t="s">
        <v>67</v>
      </c>
      <c r="E95" s="58" t="s">
        <v>67</v>
      </c>
      <c r="F95" s="57">
        <v>40.447791030852272</v>
      </c>
    </row>
    <row r="96" spans="1:6" x14ac:dyDescent="0.2">
      <c r="A96" s="41">
        <v>2021</v>
      </c>
      <c r="B96" s="56">
        <v>14.332247557003257</v>
      </c>
      <c r="C96" s="56">
        <v>13.094462540716613</v>
      </c>
      <c r="D96" s="56">
        <v>4.7557003257328994</v>
      </c>
      <c r="E96" s="56">
        <v>9.6416938110749193</v>
      </c>
      <c r="F96" s="55">
        <v>41.824104234527688</v>
      </c>
    </row>
    <row r="97" spans="1:6" x14ac:dyDescent="0.2">
      <c r="A97" s="38" t="s">
        <v>68</v>
      </c>
    </row>
    <row r="100" spans="1:6" ht="15" x14ac:dyDescent="0.25">
      <c r="A100" s="48" t="s">
        <v>230</v>
      </c>
    </row>
    <row r="101" spans="1:6" ht="15" x14ac:dyDescent="0.25">
      <c r="A101" s="12"/>
      <c r="B101" s="61"/>
    </row>
    <row r="102" spans="1:6" ht="42.75" x14ac:dyDescent="0.2">
      <c r="A102" s="46" t="s">
        <v>61</v>
      </c>
      <c r="B102" s="60" t="s">
        <v>38</v>
      </c>
      <c r="C102" s="60" t="s">
        <v>44</v>
      </c>
      <c r="D102" s="60" t="s">
        <v>49</v>
      </c>
      <c r="E102" s="60" t="s">
        <v>52</v>
      </c>
      <c r="F102" s="59" t="s">
        <v>62</v>
      </c>
    </row>
    <row r="103" spans="1:6" x14ac:dyDescent="0.2">
      <c r="A103" s="8">
        <v>2017</v>
      </c>
      <c r="B103" s="58" t="s">
        <v>67</v>
      </c>
      <c r="C103" s="58" t="s">
        <v>67</v>
      </c>
      <c r="D103" s="58" t="s">
        <v>67</v>
      </c>
      <c r="E103" s="58" t="s">
        <v>67</v>
      </c>
      <c r="F103" s="57">
        <v>20.935412026726059</v>
      </c>
    </row>
    <row r="104" spans="1:6" x14ac:dyDescent="0.2">
      <c r="A104" s="8">
        <v>2018</v>
      </c>
      <c r="B104" s="58" t="s">
        <v>67</v>
      </c>
      <c r="C104" s="58" t="s">
        <v>67</v>
      </c>
      <c r="D104" s="58" t="s">
        <v>67</v>
      </c>
      <c r="E104" s="58" t="s">
        <v>67</v>
      </c>
      <c r="F104" s="57">
        <v>25.564939511527047</v>
      </c>
    </row>
    <row r="105" spans="1:6" x14ac:dyDescent="0.2">
      <c r="A105" s="8">
        <v>2019</v>
      </c>
      <c r="B105" s="58" t="s">
        <v>67</v>
      </c>
      <c r="C105" s="58" t="s">
        <v>67</v>
      </c>
      <c r="D105" s="58" t="s">
        <v>67</v>
      </c>
      <c r="E105" s="58" t="s">
        <v>67</v>
      </c>
      <c r="F105" s="57">
        <v>20.504731861198739</v>
      </c>
    </row>
    <row r="106" spans="1:6" x14ac:dyDescent="0.2">
      <c r="A106" s="8">
        <v>2020</v>
      </c>
      <c r="B106" s="58" t="s">
        <v>67</v>
      </c>
      <c r="C106" s="58" t="s">
        <v>67</v>
      </c>
      <c r="D106" s="58" t="s">
        <v>67</v>
      </c>
      <c r="E106" s="58" t="s">
        <v>67</v>
      </c>
      <c r="F106" s="57">
        <v>22.767857142857142</v>
      </c>
    </row>
    <row r="107" spans="1:6" x14ac:dyDescent="0.2">
      <c r="A107" s="41">
        <v>2021</v>
      </c>
      <c r="B107" s="56">
        <v>8.3885209713024285</v>
      </c>
      <c r="C107" s="56">
        <v>6.8432671081677707</v>
      </c>
      <c r="D107" s="56">
        <v>1.9867549668874172</v>
      </c>
      <c r="E107" s="56">
        <v>4.4150110375275942</v>
      </c>
      <c r="F107" s="55">
        <v>21.633554083885208</v>
      </c>
    </row>
    <row r="108" spans="1:6" x14ac:dyDescent="0.2">
      <c r="A108" s="38" t="s">
        <v>68</v>
      </c>
    </row>
    <row r="111" spans="1:6" ht="15" x14ac:dyDescent="0.25">
      <c r="A111" s="48" t="s">
        <v>231</v>
      </c>
    </row>
    <row r="112" spans="1:6" ht="15" x14ac:dyDescent="0.25">
      <c r="A112" s="12"/>
      <c r="B112" s="61"/>
    </row>
    <row r="113" spans="1:6" ht="42.75" x14ac:dyDescent="0.2">
      <c r="A113" s="46" t="s">
        <v>61</v>
      </c>
      <c r="B113" s="60" t="s">
        <v>38</v>
      </c>
      <c r="C113" s="60" t="s">
        <v>44</v>
      </c>
      <c r="D113" s="60" t="s">
        <v>49</v>
      </c>
      <c r="E113" s="60" t="s">
        <v>52</v>
      </c>
      <c r="F113" s="59" t="s">
        <v>62</v>
      </c>
    </row>
    <row r="114" spans="1:6" x14ac:dyDescent="0.2">
      <c r="A114" s="8">
        <v>2017</v>
      </c>
      <c r="B114" s="58" t="s">
        <v>67</v>
      </c>
      <c r="C114" s="58" t="s">
        <v>67</v>
      </c>
      <c r="D114" s="58" t="s">
        <v>67</v>
      </c>
      <c r="E114" s="58" t="s">
        <v>67</v>
      </c>
      <c r="F114" s="57" t="s">
        <v>67</v>
      </c>
    </row>
    <row r="115" spans="1:6" x14ac:dyDescent="0.2">
      <c r="A115" s="8">
        <v>2018</v>
      </c>
      <c r="B115" s="58" t="s">
        <v>67</v>
      </c>
      <c r="C115" s="58" t="s">
        <v>67</v>
      </c>
      <c r="D115" s="58" t="s">
        <v>67</v>
      </c>
      <c r="E115" s="58" t="s">
        <v>67</v>
      </c>
      <c r="F115" s="57" t="s">
        <v>67</v>
      </c>
    </row>
    <row r="116" spans="1:6" x14ac:dyDescent="0.2">
      <c r="A116" s="8">
        <v>2019</v>
      </c>
      <c r="B116" s="58" t="s">
        <v>67</v>
      </c>
      <c r="C116" s="58" t="s">
        <v>67</v>
      </c>
      <c r="D116" s="58" t="s">
        <v>67</v>
      </c>
      <c r="E116" s="58" t="s">
        <v>67</v>
      </c>
      <c r="F116" s="57" t="s">
        <v>67</v>
      </c>
    </row>
    <row r="117" spans="1:6" x14ac:dyDescent="0.2">
      <c r="A117" s="8">
        <v>2020</v>
      </c>
      <c r="B117" s="58" t="s">
        <v>67</v>
      </c>
      <c r="C117" s="58" t="s">
        <v>67</v>
      </c>
      <c r="D117" s="58" t="s">
        <v>67</v>
      </c>
      <c r="E117" s="58" t="s">
        <v>67</v>
      </c>
      <c r="F117" s="57" t="s">
        <v>67</v>
      </c>
    </row>
    <row r="118" spans="1:6" x14ac:dyDescent="0.2">
      <c r="A118" s="41">
        <v>2021</v>
      </c>
      <c r="B118" s="56">
        <v>19.814719505918681</v>
      </c>
      <c r="C118" s="56">
        <v>17.241379310344829</v>
      </c>
      <c r="D118" s="56">
        <v>8.4920226453937211</v>
      </c>
      <c r="E118" s="56">
        <v>15.9547092125579</v>
      </c>
      <c r="F118" s="55">
        <v>61.502830674215133</v>
      </c>
    </row>
    <row r="119" spans="1:6" x14ac:dyDescent="0.2">
      <c r="A119" s="38" t="s">
        <v>68</v>
      </c>
    </row>
    <row r="122" spans="1:6" ht="15" x14ac:dyDescent="0.25">
      <c r="A122" s="48" t="s">
        <v>232</v>
      </c>
    </row>
    <row r="123" spans="1:6" ht="15" x14ac:dyDescent="0.25">
      <c r="A123" s="12"/>
      <c r="B123" s="61"/>
    </row>
    <row r="124" spans="1:6" ht="42.75" x14ac:dyDescent="0.2">
      <c r="A124" s="46" t="s">
        <v>61</v>
      </c>
      <c r="B124" s="60" t="s">
        <v>38</v>
      </c>
      <c r="C124" s="60" t="s">
        <v>44</v>
      </c>
      <c r="D124" s="60" t="s">
        <v>49</v>
      </c>
      <c r="E124" s="60" t="s">
        <v>52</v>
      </c>
      <c r="F124" s="59" t="s">
        <v>62</v>
      </c>
    </row>
    <row r="125" spans="1:6" x14ac:dyDescent="0.2">
      <c r="A125" s="8">
        <v>2017</v>
      </c>
      <c r="B125" s="58" t="s">
        <v>67</v>
      </c>
      <c r="C125" s="58" t="s">
        <v>67</v>
      </c>
      <c r="D125" s="58" t="s">
        <v>67</v>
      </c>
      <c r="E125" s="58" t="s">
        <v>67</v>
      </c>
      <c r="F125" s="57" t="s">
        <v>67</v>
      </c>
    </row>
    <row r="126" spans="1:6" x14ac:dyDescent="0.2">
      <c r="A126" s="8">
        <v>2018</v>
      </c>
      <c r="B126" s="58" t="s">
        <v>67</v>
      </c>
      <c r="C126" s="58" t="s">
        <v>67</v>
      </c>
      <c r="D126" s="58" t="s">
        <v>67</v>
      </c>
      <c r="E126" s="58" t="s">
        <v>67</v>
      </c>
      <c r="F126" s="57" t="s">
        <v>67</v>
      </c>
    </row>
    <row r="127" spans="1:6" x14ac:dyDescent="0.2">
      <c r="A127" s="8">
        <v>2019</v>
      </c>
      <c r="B127" s="58" t="s">
        <v>67</v>
      </c>
      <c r="C127" s="58" t="s">
        <v>67</v>
      </c>
      <c r="D127" s="58" t="s">
        <v>67</v>
      </c>
      <c r="E127" s="58" t="s">
        <v>67</v>
      </c>
      <c r="F127" s="57" t="s">
        <v>67</v>
      </c>
    </row>
    <row r="128" spans="1:6" x14ac:dyDescent="0.2">
      <c r="A128" s="8">
        <v>2020</v>
      </c>
      <c r="B128" s="58" t="s">
        <v>67</v>
      </c>
      <c r="C128" s="58" t="s">
        <v>67</v>
      </c>
      <c r="D128" s="58" t="s">
        <v>67</v>
      </c>
      <c r="E128" s="58" t="s">
        <v>67</v>
      </c>
      <c r="F128" s="57" t="s">
        <v>67</v>
      </c>
    </row>
    <row r="129" spans="1:6" x14ac:dyDescent="0.2">
      <c r="A129" s="41">
        <v>2021</v>
      </c>
      <c r="B129" s="56">
        <v>11.316036261331666</v>
      </c>
      <c r="C129" s="56">
        <v>10.190684588934042</v>
      </c>
      <c r="D129" s="56">
        <v>3.0634573304157549</v>
      </c>
      <c r="E129" s="56">
        <v>6.6270709596748985</v>
      </c>
      <c r="F129" s="55">
        <v>31.197249140356362</v>
      </c>
    </row>
    <row r="130" spans="1:6" x14ac:dyDescent="0.2">
      <c r="A130" s="38" t="s">
        <v>68</v>
      </c>
    </row>
  </sheetData>
  <pageMargins left="0.7" right="0.7" top="0.75" bottom="0.75" header="0.3" footer="0.3"/>
  <pageSetup paperSize="9" scale="3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3C41A-40D2-4B80-8AF9-C06C196F5D5C}">
  <dimension ref="A1:E9"/>
  <sheetViews>
    <sheetView workbookViewId="0"/>
  </sheetViews>
  <sheetFormatPr defaultRowHeight="15" x14ac:dyDescent="0.25"/>
  <cols>
    <col min="1" max="1" width="16" customWidth="1"/>
    <col min="2" max="2" width="28.140625" customWidth="1"/>
    <col min="3" max="3" width="30" customWidth="1"/>
    <col min="4" max="4" width="29.5703125" customWidth="1"/>
    <col min="5" max="5" width="28.140625" customWidth="1"/>
  </cols>
  <sheetData>
    <row r="1" spans="1:5" ht="17.25" x14ac:dyDescent="0.25">
      <c r="A1" s="48" t="s">
        <v>69</v>
      </c>
    </row>
    <row r="3" spans="1:5" s="70" customFormat="1" ht="56.25" customHeight="1" x14ac:dyDescent="0.25">
      <c r="A3" s="66" t="s">
        <v>70</v>
      </c>
      <c r="B3" s="46" t="s">
        <v>71</v>
      </c>
      <c r="C3" s="46" t="s">
        <v>72</v>
      </c>
      <c r="D3" s="46" t="s">
        <v>73</v>
      </c>
      <c r="E3" s="71" t="s">
        <v>74</v>
      </c>
    </row>
    <row r="4" spans="1:5" x14ac:dyDescent="0.25">
      <c r="A4" s="69" t="s">
        <v>75</v>
      </c>
      <c r="B4" s="68">
        <v>38</v>
      </c>
      <c r="C4" s="68">
        <v>102</v>
      </c>
      <c r="D4" s="68">
        <v>316</v>
      </c>
      <c r="E4" s="67">
        <v>456</v>
      </c>
    </row>
    <row r="5" spans="1:5" x14ac:dyDescent="0.25">
      <c r="A5" s="69" t="s">
        <v>76</v>
      </c>
      <c r="B5" s="68">
        <v>169</v>
      </c>
      <c r="C5" s="68">
        <v>192</v>
      </c>
      <c r="D5" s="68">
        <v>783</v>
      </c>
      <c r="E5" s="67">
        <v>1144</v>
      </c>
    </row>
    <row r="6" spans="1:5" x14ac:dyDescent="0.25">
      <c r="A6" s="69" t="s">
        <v>77</v>
      </c>
      <c r="B6" s="68">
        <v>10</v>
      </c>
      <c r="C6" s="68">
        <v>76</v>
      </c>
      <c r="D6" s="68">
        <v>347</v>
      </c>
      <c r="E6" s="67">
        <v>433</v>
      </c>
    </row>
    <row r="7" spans="1:5" x14ac:dyDescent="0.25">
      <c r="A7" s="66" t="s">
        <v>78</v>
      </c>
      <c r="B7" s="65">
        <v>217</v>
      </c>
      <c r="C7" s="65">
        <v>370</v>
      </c>
      <c r="D7" s="65">
        <v>1446</v>
      </c>
      <c r="E7" s="64">
        <v>2033</v>
      </c>
    </row>
    <row r="8" spans="1:5" x14ac:dyDescent="0.25">
      <c r="A8" s="63" t="s">
        <v>79</v>
      </c>
    </row>
    <row r="9" spans="1:5" x14ac:dyDescent="0.25">
      <c r="A9" s="63" t="s">
        <v>80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90F56-E440-4EE5-BD5B-C815D454D2FA}">
  <sheetPr>
    <pageSetUpPr fitToPage="1"/>
  </sheetPr>
  <dimension ref="A1:H15"/>
  <sheetViews>
    <sheetView zoomScaleNormal="100" zoomScaleSheetLayoutView="50" workbookViewId="0"/>
  </sheetViews>
  <sheetFormatPr defaultColWidth="9.140625" defaultRowHeight="14.25" x14ac:dyDescent="0.2"/>
  <cols>
    <col min="1" max="1" width="16" style="7" customWidth="1"/>
    <col min="2" max="2" width="17.85546875" style="7" customWidth="1"/>
    <col min="3" max="3" width="15.85546875" style="7" customWidth="1"/>
    <col min="4" max="4" width="15.7109375" style="7" customWidth="1"/>
    <col min="5" max="5" width="17.85546875" style="7" customWidth="1"/>
    <col min="6" max="6" width="19.7109375" style="7" customWidth="1"/>
    <col min="7" max="7" width="20.42578125" style="7" customWidth="1"/>
    <col min="8" max="8" width="20.28515625" style="7" customWidth="1"/>
    <col min="9" max="9" width="12" style="7" customWidth="1"/>
    <col min="10" max="16384" width="9.140625" style="7"/>
  </cols>
  <sheetData>
    <row r="1" spans="1:8" ht="15" x14ac:dyDescent="0.25">
      <c r="A1" s="48" t="s">
        <v>81</v>
      </c>
    </row>
    <row r="3" spans="1:8" ht="71.25" x14ac:dyDescent="0.2">
      <c r="A3" s="87" t="s">
        <v>70</v>
      </c>
      <c r="B3" s="85" t="s">
        <v>82</v>
      </c>
      <c r="C3" s="85" t="s">
        <v>83</v>
      </c>
      <c r="D3" s="86" t="s">
        <v>84</v>
      </c>
      <c r="E3" s="85" t="s">
        <v>85</v>
      </c>
      <c r="F3" s="84" t="s">
        <v>86</v>
      </c>
      <c r="G3" s="83" t="s">
        <v>87</v>
      </c>
      <c r="H3" s="82" t="s">
        <v>88</v>
      </c>
    </row>
    <row r="4" spans="1:8" x14ac:dyDescent="0.2">
      <c r="A4" s="69" t="s">
        <v>75</v>
      </c>
      <c r="B4" s="68">
        <v>167</v>
      </c>
      <c r="C4" s="78" t="s">
        <v>89</v>
      </c>
      <c r="D4" s="81">
        <v>-170</v>
      </c>
      <c r="E4" s="68">
        <v>146</v>
      </c>
      <c r="F4" s="79">
        <v>316</v>
      </c>
      <c r="G4" s="78" t="s">
        <v>90</v>
      </c>
      <c r="H4" s="77">
        <v>-0.13</v>
      </c>
    </row>
    <row r="5" spans="1:8" x14ac:dyDescent="0.2">
      <c r="A5" s="69" t="s">
        <v>76</v>
      </c>
      <c r="B5" s="68">
        <v>416</v>
      </c>
      <c r="C5" s="78" t="s">
        <v>91</v>
      </c>
      <c r="D5" s="80">
        <v>-466</v>
      </c>
      <c r="E5" s="68">
        <v>317</v>
      </c>
      <c r="F5" s="79">
        <v>783</v>
      </c>
      <c r="G5" s="78" t="s">
        <v>92</v>
      </c>
      <c r="H5" s="77">
        <v>-0.24</v>
      </c>
    </row>
    <row r="6" spans="1:8" x14ac:dyDescent="0.2">
      <c r="A6" s="69" t="s">
        <v>77</v>
      </c>
      <c r="B6" s="68">
        <v>114</v>
      </c>
      <c r="C6" s="78" t="s">
        <v>93</v>
      </c>
      <c r="D6" s="80">
        <v>-174</v>
      </c>
      <c r="E6" s="68">
        <v>173</v>
      </c>
      <c r="F6" s="79">
        <v>347</v>
      </c>
      <c r="G6" s="78" t="s">
        <v>94</v>
      </c>
      <c r="H6" s="77">
        <v>0.52</v>
      </c>
    </row>
    <row r="7" spans="1:8" x14ac:dyDescent="0.2">
      <c r="A7" s="66" t="s">
        <v>78</v>
      </c>
      <c r="B7" s="65">
        <v>697</v>
      </c>
      <c r="C7" s="74" t="s">
        <v>95</v>
      </c>
      <c r="D7" s="76">
        <v>-810</v>
      </c>
      <c r="E7" s="65">
        <v>636</v>
      </c>
      <c r="F7" s="75">
        <v>1446</v>
      </c>
      <c r="G7" s="74" t="s">
        <v>96</v>
      </c>
      <c r="H7" s="73">
        <v>-0.09</v>
      </c>
    </row>
    <row r="8" spans="1:8" x14ac:dyDescent="0.2">
      <c r="A8" s="63" t="s">
        <v>97</v>
      </c>
    </row>
    <row r="9" spans="1:8" x14ac:dyDescent="0.2">
      <c r="A9" s="63" t="s">
        <v>98</v>
      </c>
    </row>
    <row r="10" spans="1:8" x14ac:dyDescent="0.2">
      <c r="A10" s="265" t="s">
        <v>99</v>
      </c>
      <c r="B10" s="265"/>
      <c r="C10" s="265"/>
      <c r="D10" s="265"/>
      <c r="E10" s="265"/>
      <c r="F10" s="265"/>
      <c r="G10" s="265"/>
      <c r="H10" s="265"/>
    </row>
    <row r="11" spans="1:8" x14ac:dyDescent="0.2">
      <c r="A11" s="265"/>
      <c r="B11" s="265"/>
      <c r="C11" s="265"/>
      <c r="D11" s="265"/>
      <c r="E11" s="265"/>
      <c r="F11" s="265"/>
      <c r="G11" s="265"/>
      <c r="H11" s="265"/>
    </row>
    <row r="12" spans="1:8" x14ac:dyDescent="0.2">
      <c r="A12" s="265"/>
      <c r="B12" s="265"/>
      <c r="C12" s="265"/>
      <c r="D12" s="265"/>
      <c r="E12" s="265"/>
      <c r="F12" s="265"/>
      <c r="G12" s="265"/>
      <c r="H12" s="265"/>
    </row>
    <row r="13" spans="1:8" x14ac:dyDescent="0.2">
      <c r="A13" s="265"/>
      <c r="B13" s="265"/>
      <c r="C13" s="265"/>
      <c r="D13" s="265"/>
      <c r="E13" s="265"/>
      <c r="F13" s="265"/>
      <c r="G13" s="265"/>
      <c r="H13" s="265"/>
    </row>
    <row r="14" spans="1:8" x14ac:dyDescent="0.2">
      <c r="A14" s="265"/>
      <c r="B14" s="265"/>
      <c r="C14" s="265"/>
      <c r="D14" s="265"/>
      <c r="E14" s="265"/>
      <c r="F14" s="265"/>
      <c r="G14" s="265"/>
      <c r="H14" s="265"/>
    </row>
    <row r="15" spans="1:8" x14ac:dyDescent="0.2">
      <c r="A15" s="38" t="s">
        <v>60</v>
      </c>
      <c r="B15" s="72"/>
      <c r="C15" s="72"/>
      <c r="D15" s="72"/>
      <c r="E15" s="72"/>
      <c r="F15" s="72"/>
      <c r="G15" s="72"/>
      <c r="H15" s="72"/>
    </row>
  </sheetData>
  <mergeCells count="1">
    <mergeCell ref="A10:H14"/>
  </mergeCells>
  <pageMargins left="0.7" right="0.7" top="0.75" bottom="0.75" header="0.3" footer="0.3"/>
  <pageSetup paperSize="9"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2D91D-456D-41D0-AC5C-8571D0E4591B}">
  <sheetPr>
    <pageSetUpPr fitToPage="1"/>
  </sheetPr>
  <dimension ref="A1:L34"/>
  <sheetViews>
    <sheetView tabSelected="1" zoomScaleNormal="100" zoomScaleSheetLayoutView="100" workbookViewId="0">
      <selection activeCell="M15" sqref="M15"/>
    </sheetView>
  </sheetViews>
  <sheetFormatPr defaultColWidth="9.140625" defaultRowHeight="14.25" x14ac:dyDescent="0.2"/>
  <cols>
    <col min="1" max="1" width="35.7109375" style="7" customWidth="1"/>
    <col min="2" max="2" width="15.28515625" style="7" customWidth="1"/>
    <col min="3" max="3" width="15.5703125" style="7" customWidth="1"/>
    <col min="4" max="4" width="15.7109375" style="7" customWidth="1"/>
    <col min="5" max="7" width="12.7109375" style="7" customWidth="1"/>
    <col min="8" max="8" width="6.7109375" style="7" customWidth="1"/>
    <col min="9" max="9" width="22.42578125" style="259" customWidth="1"/>
    <col min="10" max="16384" width="9.140625" style="7"/>
  </cols>
  <sheetData>
    <row r="1" spans="1:12" ht="15" x14ac:dyDescent="0.25">
      <c r="A1" s="36" t="s">
        <v>100</v>
      </c>
      <c r="B1" s="14"/>
      <c r="C1" s="14"/>
      <c r="D1" s="14"/>
      <c r="E1" s="14"/>
      <c r="F1" s="14"/>
      <c r="G1" s="14"/>
      <c r="H1" s="14"/>
      <c r="I1" s="254"/>
      <c r="J1" s="14"/>
      <c r="K1" s="14"/>
      <c r="L1" s="14"/>
    </row>
    <row r="2" spans="1:12" x14ac:dyDescent="0.2">
      <c r="A2" s="14"/>
      <c r="B2" s="35"/>
      <c r="C2" s="35"/>
      <c r="D2" s="35"/>
      <c r="E2" s="35"/>
      <c r="F2" s="35"/>
      <c r="G2" s="35"/>
      <c r="H2" s="35"/>
      <c r="I2" s="254"/>
      <c r="J2" s="14"/>
      <c r="K2" s="14"/>
      <c r="L2" s="14"/>
    </row>
    <row r="3" spans="1:12" ht="28.5" customHeight="1" x14ac:dyDescent="0.2">
      <c r="A3" s="266" t="s">
        <v>70</v>
      </c>
      <c r="B3" s="268" t="s">
        <v>101</v>
      </c>
      <c r="C3" s="268"/>
      <c r="D3" s="268"/>
      <c r="E3" s="268"/>
      <c r="F3" s="268"/>
      <c r="G3" s="268"/>
      <c r="H3" s="269"/>
      <c r="I3" s="270" t="s">
        <v>102</v>
      </c>
      <c r="J3" s="14"/>
      <c r="K3" s="14"/>
      <c r="L3" s="14"/>
    </row>
    <row r="4" spans="1:12" ht="45" x14ac:dyDescent="0.2">
      <c r="A4" s="267"/>
      <c r="B4" s="97" t="s">
        <v>103</v>
      </c>
      <c r="C4" s="97" t="s">
        <v>104</v>
      </c>
      <c r="D4" s="96" t="s">
        <v>105</v>
      </c>
      <c r="E4" s="96">
        <v>2021</v>
      </c>
      <c r="F4" s="96">
        <v>2020</v>
      </c>
      <c r="G4" s="96" t="s">
        <v>106</v>
      </c>
      <c r="H4" s="95" t="s">
        <v>59</v>
      </c>
      <c r="I4" s="271"/>
      <c r="J4" s="14"/>
      <c r="K4" s="14"/>
      <c r="L4" s="14"/>
    </row>
    <row r="5" spans="1:12" x14ac:dyDescent="0.2">
      <c r="A5" s="69" t="s">
        <v>75</v>
      </c>
      <c r="B5" s="14">
        <v>60</v>
      </c>
      <c r="C5" s="94">
        <v>86</v>
      </c>
      <c r="D5" s="100"/>
      <c r="E5" s="14">
        <v>26</v>
      </c>
      <c r="F5" s="100">
        <v>47</v>
      </c>
      <c r="G5" s="100">
        <v>13</v>
      </c>
      <c r="H5" s="93">
        <v>146</v>
      </c>
      <c r="I5" s="255">
        <v>0.59</v>
      </c>
      <c r="J5" s="14"/>
      <c r="K5" s="14"/>
      <c r="L5" s="14"/>
    </row>
    <row r="6" spans="1:12" x14ac:dyDescent="0.2">
      <c r="A6" s="69" t="s">
        <v>76</v>
      </c>
      <c r="B6" s="14">
        <v>148</v>
      </c>
      <c r="C6" s="94">
        <v>169</v>
      </c>
      <c r="D6" s="100"/>
      <c r="E6" s="100">
        <v>96</v>
      </c>
      <c r="F6" s="100">
        <v>55</v>
      </c>
      <c r="G6" s="100">
        <v>18</v>
      </c>
      <c r="H6" s="93">
        <v>317</v>
      </c>
      <c r="I6" s="255">
        <v>0.53</v>
      </c>
      <c r="J6" s="14"/>
      <c r="K6" s="14"/>
      <c r="L6" s="14"/>
    </row>
    <row r="7" spans="1:12" x14ac:dyDescent="0.2">
      <c r="A7" s="220" t="s">
        <v>77</v>
      </c>
      <c r="B7" s="35">
        <v>84</v>
      </c>
      <c r="C7" s="89">
        <v>89</v>
      </c>
      <c r="D7" s="99"/>
      <c r="E7" s="99">
        <v>72</v>
      </c>
      <c r="F7" s="99">
        <v>16</v>
      </c>
      <c r="G7" s="99">
        <v>1</v>
      </c>
      <c r="H7" s="91">
        <v>173</v>
      </c>
      <c r="I7" s="256">
        <v>0.51</v>
      </c>
      <c r="J7" s="14"/>
      <c r="K7" s="14"/>
      <c r="L7" s="14"/>
    </row>
    <row r="8" spans="1:12" x14ac:dyDescent="0.2">
      <c r="A8" s="90" t="s">
        <v>78</v>
      </c>
      <c r="B8" s="89">
        <v>292</v>
      </c>
      <c r="C8" s="89">
        <v>344</v>
      </c>
      <c r="D8" s="99"/>
      <c r="E8" s="99">
        <v>194</v>
      </c>
      <c r="F8" s="99">
        <v>118</v>
      </c>
      <c r="G8" s="99">
        <v>32</v>
      </c>
      <c r="H8" s="88">
        <v>636</v>
      </c>
      <c r="I8" s="256">
        <v>0.54</v>
      </c>
      <c r="J8" s="14"/>
      <c r="K8" s="14"/>
      <c r="L8" s="14"/>
    </row>
    <row r="9" spans="1:12" x14ac:dyDescent="0.2">
      <c r="A9" s="16" t="s">
        <v>107</v>
      </c>
      <c r="B9" s="94"/>
      <c r="C9" s="94"/>
      <c r="D9" s="100"/>
      <c r="E9" s="100"/>
      <c r="F9" s="100"/>
      <c r="G9" s="100"/>
      <c r="H9" s="94"/>
      <c r="I9" s="257"/>
      <c r="J9" s="14"/>
      <c r="K9" s="14"/>
      <c r="L9" s="14"/>
    </row>
    <row r="10" spans="1:12" x14ac:dyDescent="0.2">
      <c r="A10" s="38" t="s">
        <v>108</v>
      </c>
      <c r="B10" s="14"/>
      <c r="C10" s="14"/>
      <c r="D10" s="14"/>
      <c r="E10" s="14"/>
      <c r="F10" s="14"/>
      <c r="G10" s="14"/>
      <c r="H10" s="14"/>
      <c r="I10" s="254"/>
      <c r="J10" s="14"/>
      <c r="K10" s="14"/>
      <c r="L10" s="14"/>
    </row>
    <row r="13" spans="1:12" ht="15" x14ac:dyDescent="0.25">
      <c r="A13" s="36" t="s">
        <v>109</v>
      </c>
      <c r="B13" s="98"/>
      <c r="C13" s="98"/>
      <c r="D13" s="98"/>
      <c r="E13" s="98"/>
      <c r="F13" s="98"/>
      <c r="G13" s="98"/>
      <c r="H13" s="98"/>
      <c r="I13" s="258"/>
    </row>
    <row r="14" spans="1:12" x14ac:dyDescent="0.2">
      <c r="A14" s="14"/>
      <c r="B14" s="14"/>
      <c r="C14" s="14"/>
      <c r="D14" s="14"/>
      <c r="E14" s="14"/>
      <c r="F14" s="14"/>
      <c r="G14" s="14"/>
      <c r="H14" s="14"/>
      <c r="I14" s="254"/>
    </row>
    <row r="15" spans="1:12" ht="28.5" customHeight="1" x14ac:dyDescent="0.2">
      <c r="A15" s="266" t="s">
        <v>110</v>
      </c>
      <c r="B15" s="268" t="s">
        <v>101</v>
      </c>
      <c r="C15" s="268"/>
      <c r="D15" s="268"/>
      <c r="E15" s="268"/>
      <c r="F15" s="268"/>
      <c r="G15" s="268"/>
      <c r="H15" s="269"/>
      <c r="I15" s="270" t="s">
        <v>102</v>
      </c>
    </row>
    <row r="16" spans="1:12" ht="45" x14ac:dyDescent="0.2">
      <c r="A16" s="267"/>
      <c r="B16" s="97" t="s">
        <v>103</v>
      </c>
      <c r="C16" s="97" t="s">
        <v>104</v>
      </c>
      <c r="D16" s="96" t="s">
        <v>105</v>
      </c>
      <c r="E16" s="96">
        <v>2021</v>
      </c>
      <c r="F16" s="96">
        <v>2020</v>
      </c>
      <c r="G16" s="96" t="s">
        <v>106</v>
      </c>
      <c r="H16" s="95" t="s">
        <v>59</v>
      </c>
      <c r="I16" s="271"/>
    </row>
    <row r="17" spans="1:9" x14ac:dyDescent="0.2">
      <c r="A17" s="92" t="s">
        <v>63</v>
      </c>
      <c r="B17" s="14">
        <v>89</v>
      </c>
      <c r="C17" s="94">
        <v>73</v>
      </c>
      <c r="D17" s="94"/>
      <c r="E17" s="94">
        <v>41</v>
      </c>
      <c r="F17" s="94">
        <v>28</v>
      </c>
      <c r="G17" s="94">
        <v>4</v>
      </c>
      <c r="H17" s="93">
        <v>162</v>
      </c>
      <c r="I17" s="255">
        <v>0.45</v>
      </c>
    </row>
    <row r="18" spans="1:9" x14ac:dyDescent="0.2">
      <c r="A18" s="92" t="s">
        <v>64</v>
      </c>
      <c r="B18" s="14">
        <v>94</v>
      </c>
      <c r="C18" s="94">
        <v>153</v>
      </c>
      <c r="D18" s="94"/>
      <c r="E18" s="94">
        <v>84</v>
      </c>
      <c r="F18" s="94">
        <v>48</v>
      </c>
      <c r="G18" s="94">
        <v>21</v>
      </c>
      <c r="H18" s="93">
        <v>247</v>
      </c>
      <c r="I18" s="255">
        <v>0.62</v>
      </c>
    </row>
    <row r="19" spans="1:9" x14ac:dyDescent="0.2">
      <c r="A19" s="92" t="s">
        <v>65</v>
      </c>
      <c r="B19" s="14">
        <v>36</v>
      </c>
      <c r="C19" s="94">
        <v>31</v>
      </c>
      <c r="D19" s="94"/>
      <c r="E19" s="94">
        <v>14</v>
      </c>
      <c r="F19" s="94">
        <v>14</v>
      </c>
      <c r="G19" s="94">
        <v>3</v>
      </c>
      <c r="H19" s="93">
        <v>67</v>
      </c>
      <c r="I19" s="255">
        <v>0.46</v>
      </c>
    </row>
    <row r="20" spans="1:9" x14ac:dyDescent="0.2">
      <c r="A20" s="90" t="s">
        <v>52</v>
      </c>
      <c r="B20" s="35">
        <v>73</v>
      </c>
      <c r="C20" s="89">
        <v>87</v>
      </c>
      <c r="D20" s="89"/>
      <c r="E20" s="89">
        <v>55</v>
      </c>
      <c r="F20" s="89">
        <v>28</v>
      </c>
      <c r="G20" s="89">
        <v>4</v>
      </c>
      <c r="H20" s="91">
        <v>160</v>
      </c>
      <c r="I20" s="256">
        <v>0.54</v>
      </c>
    </row>
    <row r="21" spans="1:9" x14ac:dyDescent="0.2">
      <c r="A21" s="90" t="s">
        <v>111</v>
      </c>
      <c r="B21" s="89">
        <v>292</v>
      </c>
      <c r="C21" s="89">
        <v>344</v>
      </c>
      <c r="D21" s="89"/>
      <c r="E21" s="89">
        <v>194</v>
      </c>
      <c r="F21" s="89">
        <v>118</v>
      </c>
      <c r="G21" s="89">
        <v>32</v>
      </c>
      <c r="H21" s="88">
        <v>636</v>
      </c>
      <c r="I21" s="256">
        <v>0.54</v>
      </c>
    </row>
    <row r="22" spans="1:9" x14ac:dyDescent="0.2">
      <c r="A22" s="16" t="s">
        <v>107</v>
      </c>
      <c r="B22" s="94"/>
      <c r="C22" s="94"/>
      <c r="D22" s="14"/>
      <c r="E22" s="14"/>
      <c r="F22" s="94"/>
      <c r="G22" s="14"/>
      <c r="H22" s="14"/>
      <c r="I22" s="254"/>
    </row>
    <row r="23" spans="1:9" x14ac:dyDescent="0.2">
      <c r="A23" s="38" t="s">
        <v>108</v>
      </c>
      <c r="B23" s="94"/>
      <c r="C23" s="94"/>
      <c r="D23" s="14"/>
      <c r="E23" s="14"/>
      <c r="F23" s="94"/>
      <c r="G23" s="14"/>
      <c r="H23" s="14"/>
      <c r="I23" s="254"/>
    </row>
    <row r="24" spans="1:9" x14ac:dyDescent="0.2">
      <c r="A24" s="16"/>
      <c r="B24" s="94"/>
      <c r="C24" s="94"/>
      <c r="D24" s="14"/>
      <c r="E24" s="14"/>
      <c r="F24" s="94"/>
      <c r="G24" s="14"/>
      <c r="H24" s="14"/>
      <c r="I24" s="254"/>
    </row>
    <row r="26" spans="1:9" ht="15" x14ac:dyDescent="0.25">
      <c r="A26" s="48" t="s">
        <v>112</v>
      </c>
    </row>
    <row r="28" spans="1:9" ht="28.5" customHeight="1" x14ac:dyDescent="0.2">
      <c r="A28" s="266" t="s">
        <v>110</v>
      </c>
      <c r="B28" s="268" t="s">
        <v>101</v>
      </c>
      <c r="C28" s="268"/>
      <c r="D28" s="268"/>
      <c r="E28" s="268"/>
      <c r="F28" s="268"/>
      <c r="G28" s="268"/>
      <c r="H28" s="269"/>
      <c r="I28" s="270" t="s">
        <v>102</v>
      </c>
    </row>
    <row r="29" spans="1:9" ht="45" x14ac:dyDescent="0.2">
      <c r="A29" s="267"/>
      <c r="B29" s="97" t="s">
        <v>103</v>
      </c>
      <c r="C29" s="97" t="s">
        <v>104</v>
      </c>
      <c r="D29" s="96" t="s">
        <v>105</v>
      </c>
      <c r="E29" s="96">
        <v>2021</v>
      </c>
      <c r="F29" s="96">
        <v>2020</v>
      </c>
      <c r="G29" s="96" t="s">
        <v>106</v>
      </c>
      <c r="H29" s="95" t="s">
        <v>59</v>
      </c>
      <c r="I29" s="271"/>
    </row>
    <row r="30" spans="1:9" x14ac:dyDescent="0.2">
      <c r="A30" s="7" t="s">
        <v>113</v>
      </c>
      <c r="B30" s="14">
        <v>292</v>
      </c>
      <c r="C30" s="94">
        <v>252</v>
      </c>
      <c r="D30" s="94"/>
      <c r="E30" s="94">
        <v>156</v>
      </c>
      <c r="F30" s="94">
        <v>78</v>
      </c>
      <c r="G30" s="94">
        <v>18</v>
      </c>
      <c r="H30" s="93">
        <v>544</v>
      </c>
      <c r="I30" s="255">
        <v>0.46</v>
      </c>
    </row>
    <row r="31" spans="1:9" x14ac:dyDescent="0.2">
      <c r="A31" s="47" t="s">
        <v>114</v>
      </c>
      <c r="B31" s="35">
        <v>0</v>
      </c>
      <c r="C31" s="89">
        <v>92</v>
      </c>
      <c r="D31" s="89"/>
      <c r="E31" s="89">
        <v>38</v>
      </c>
      <c r="F31" s="89">
        <v>40</v>
      </c>
      <c r="G31" s="89">
        <v>14</v>
      </c>
      <c r="H31" s="91">
        <v>92</v>
      </c>
      <c r="I31" s="256">
        <v>1</v>
      </c>
    </row>
    <row r="32" spans="1:9" x14ac:dyDescent="0.2">
      <c r="A32" s="90" t="s">
        <v>111</v>
      </c>
      <c r="B32" s="89">
        <v>292</v>
      </c>
      <c r="C32" s="89">
        <v>344</v>
      </c>
      <c r="D32" s="89"/>
      <c r="E32" s="89">
        <v>194</v>
      </c>
      <c r="F32" s="89">
        <v>118</v>
      </c>
      <c r="G32" s="89">
        <v>32</v>
      </c>
      <c r="H32" s="88">
        <v>636</v>
      </c>
      <c r="I32" s="256">
        <v>0.54</v>
      </c>
    </row>
    <row r="33" spans="1:1" x14ac:dyDescent="0.2">
      <c r="A33" s="16" t="s">
        <v>107</v>
      </c>
    </row>
    <row r="34" spans="1:1" x14ac:dyDescent="0.2">
      <c r="A34" s="38" t="s">
        <v>108</v>
      </c>
    </row>
  </sheetData>
  <mergeCells count="9">
    <mergeCell ref="A28:A29"/>
    <mergeCell ref="B28:H28"/>
    <mergeCell ref="I28:I29"/>
    <mergeCell ref="A3:A4"/>
    <mergeCell ref="B3:H3"/>
    <mergeCell ref="I3:I4"/>
    <mergeCell ref="A15:A16"/>
    <mergeCell ref="B15:H15"/>
    <mergeCell ref="I15:I16"/>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315DF-88D2-4D5E-B8FC-F492179A9277}">
  <sheetPr>
    <pageSetUpPr fitToPage="1"/>
  </sheetPr>
  <dimension ref="A1:H34"/>
  <sheetViews>
    <sheetView zoomScaleNormal="100" workbookViewId="0"/>
  </sheetViews>
  <sheetFormatPr defaultColWidth="8.7109375" defaultRowHeight="15" x14ac:dyDescent="0.25"/>
  <cols>
    <col min="1" max="1" width="18" customWidth="1"/>
    <col min="2" max="6" width="16.5703125" customWidth="1"/>
  </cols>
  <sheetData>
    <row r="1" spans="1:8" x14ac:dyDescent="0.25">
      <c r="A1" s="48" t="s">
        <v>115</v>
      </c>
    </row>
    <row r="3" spans="1:8" s="70" customFormat="1" ht="42.75" x14ac:dyDescent="0.25">
      <c r="A3" s="66" t="s">
        <v>116</v>
      </c>
      <c r="B3" s="85" t="s">
        <v>63</v>
      </c>
      <c r="C3" s="85" t="s">
        <v>64</v>
      </c>
      <c r="D3" s="85" t="s">
        <v>65</v>
      </c>
      <c r="E3" s="85" t="s">
        <v>52</v>
      </c>
      <c r="F3" s="108" t="s">
        <v>117</v>
      </c>
    </row>
    <row r="4" spans="1:8" x14ac:dyDescent="0.25">
      <c r="A4" s="103" t="s">
        <v>118</v>
      </c>
      <c r="B4" s="78">
        <v>258</v>
      </c>
      <c r="C4" s="78">
        <v>232</v>
      </c>
      <c r="D4" s="78">
        <v>84</v>
      </c>
      <c r="E4" s="78">
        <v>175</v>
      </c>
      <c r="F4" s="107">
        <v>749</v>
      </c>
      <c r="H4" s="101"/>
    </row>
    <row r="5" spans="1:8" x14ac:dyDescent="0.25">
      <c r="A5" s="103" t="s">
        <v>119</v>
      </c>
      <c r="B5" s="78">
        <v>22</v>
      </c>
      <c r="C5" s="78">
        <v>27</v>
      </c>
      <c r="D5" s="78">
        <v>8</v>
      </c>
      <c r="E5" s="78">
        <v>33</v>
      </c>
      <c r="F5" s="107">
        <v>90</v>
      </c>
      <c r="H5" s="101"/>
    </row>
    <row r="6" spans="1:8" ht="15.75" thickBot="1" x14ac:dyDescent="0.3">
      <c r="A6" s="106" t="s">
        <v>59</v>
      </c>
      <c r="B6" s="105">
        <v>280</v>
      </c>
      <c r="C6" s="105">
        <v>259</v>
      </c>
      <c r="D6" s="105">
        <v>92</v>
      </c>
      <c r="E6" s="105">
        <v>208</v>
      </c>
      <c r="F6" s="104">
        <v>839</v>
      </c>
      <c r="H6" s="101"/>
    </row>
    <row r="7" spans="1:8" ht="15.75" thickTop="1" x14ac:dyDescent="0.25">
      <c r="A7" s="103" t="s">
        <v>120</v>
      </c>
      <c r="B7" s="102">
        <v>0.92</v>
      </c>
      <c r="C7" s="102">
        <v>0.9</v>
      </c>
      <c r="D7" s="102">
        <v>0.91</v>
      </c>
      <c r="E7" s="102">
        <v>0.84</v>
      </c>
      <c r="F7" s="102">
        <v>0.89</v>
      </c>
      <c r="H7" s="101"/>
    </row>
    <row r="8" spans="1:8" x14ac:dyDescent="0.25">
      <c r="B8" s="109"/>
      <c r="C8" s="109"/>
      <c r="D8" s="109"/>
      <c r="E8" s="109"/>
      <c r="F8" s="109"/>
      <c r="H8" s="101"/>
    </row>
    <row r="9" spans="1:8" x14ac:dyDescent="0.25">
      <c r="H9" s="101"/>
    </row>
    <row r="10" spans="1:8" x14ac:dyDescent="0.25">
      <c r="A10" s="48" t="s">
        <v>121</v>
      </c>
      <c r="H10" s="101"/>
    </row>
    <row r="11" spans="1:8" x14ac:dyDescent="0.25">
      <c r="H11" s="101"/>
    </row>
    <row r="12" spans="1:8" ht="42.75" x14ac:dyDescent="0.25">
      <c r="A12" s="66" t="s">
        <v>10</v>
      </c>
      <c r="B12" s="85" t="s">
        <v>63</v>
      </c>
      <c r="C12" s="85" t="s">
        <v>64</v>
      </c>
      <c r="D12" s="85" t="s">
        <v>65</v>
      </c>
      <c r="E12" s="85" t="s">
        <v>52</v>
      </c>
      <c r="F12" s="108" t="s">
        <v>117</v>
      </c>
      <c r="H12" s="101"/>
    </row>
    <row r="13" spans="1:8" x14ac:dyDescent="0.25">
      <c r="A13" s="103" t="s">
        <v>118</v>
      </c>
      <c r="B13" s="78">
        <v>56</v>
      </c>
      <c r="C13" s="78">
        <v>36</v>
      </c>
      <c r="D13" s="78">
        <v>21</v>
      </c>
      <c r="E13" s="78">
        <v>36</v>
      </c>
      <c r="F13" s="107">
        <v>149</v>
      </c>
      <c r="H13" s="101"/>
    </row>
    <row r="14" spans="1:8" x14ac:dyDescent="0.25">
      <c r="A14" s="103" t="s">
        <v>119</v>
      </c>
      <c r="B14" s="78">
        <v>3</v>
      </c>
      <c r="C14" s="78">
        <v>4</v>
      </c>
      <c r="D14" s="78">
        <v>3</v>
      </c>
      <c r="E14" s="78">
        <v>13</v>
      </c>
      <c r="F14" s="107">
        <v>23</v>
      </c>
      <c r="H14" s="101"/>
    </row>
    <row r="15" spans="1:8" ht="15.75" thickBot="1" x14ac:dyDescent="0.3">
      <c r="A15" s="106" t="s">
        <v>59</v>
      </c>
      <c r="B15" s="105">
        <v>59</v>
      </c>
      <c r="C15" s="105">
        <v>40</v>
      </c>
      <c r="D15" s="105">
        <v>24</v>
      </c>
      <c r="E15" s="105">
        <v>49</v>
      </c>
      <c r="F15" s="104">
        <v>172</v>
      </c>
      <c r="H15" s="101"/>
    </row>
    <row r="16" spans="1:8" ht="15.75" thickTop="1" x14ac:dyDescent="0.25">
      <c r="A16" s="103" t="s">
        <v>120</v>
      </c>
      <c r="B16" s="102">
        <v>0.95</v>
      </c>
      <c r="C16" s="102">
        <v>0.9</v>
      </c>
      <c r="D16" s="102">
        <v>0.88</v>
      </c>
      <c r="E16" s="102">
        <v>0.73</v>
      </c>
      <c r="F16" s="102">
        <v>0.87</v>
      </c>
      <c r="H16" s="101"/>
    </row>
    <row r="17" spans="1:8" x14ac:dyDescent="0.25">
      <c r="H17" s="101"/>
    </row>
    <row r="18" spans="1:8" x14ac:dyDescent="0.25">
      <c r="H18" s="101"/>
    </row>
    <row r="19" spans="1:8" x14ac:dyDescent="0.25">
      <c r="A19" s="48" t="s">
        <v>122</v>
      </c>
      <c r="H19" s="101"/>
    </row>
    <row r="20" spans="1:8" x14ac:dyDescent="0.25">
      <c r="H20" s="101"/>
    </row>
    <row r="21" spans="1:8" ht="42.75" x14ac:dyDescent="0.25">
      <c r="A21" s="66" t="s">
        <v>10</v>
      </c>
      <c r="B21" s="85" t="s">
        <v>63</v>
      </c>
      <c r="C21" s="85" t="s">
        <v>64</v>
      </c>
      <c r="D21" s="85" t="s">
        <v>65</v>
      </c>
      <c r="E21" s="85" t="s">
        <v>52</v>
      </c>
      <c r="F21" s="108" t="s">
        <v>117</v>
      </c>
      <c r="H21" s="101"/>
    </row>
    <row r="22" spans="1:8" x14ac:dyDescent="0.25">
      <c r="A22" s="103" t="s">
        <v>118</v>
      </c>
      <c r="B22" s="78">
        <v>129</v>
      </c>
      <c r="C22" s="78">
        <v>135</v>
      </c>
      <c r="D22" s="78">
        <v>27</v>
      </c>
      <c r="E22" s="78">
        <v>76</v>
      </c>
      <c r="F22" s="107">
        <v>367</v>
      </c>
      <c r="H22" s="101"/>
    </row>
    <row r="23" spans="1:8" x14ac:dyDescent="0.25">
      <c r="A23" s="103" t="s">
        <v>119</v>
      </c>
      <c r="B23" s="78">
        <v>13</v>
      </c>
      <c r="C23" s="78">
        <v>15</v>
      </c>
      <c r="D23" s="78">
        <v>1</v>
      </c>
      <c r="E23" s="78">
        <v>16</v>
      </c>
      <c r="F23" s="107">
        <v>45</v>
      </c>
      <c r="H23" s="101"/>
    </row>
    <row r="24" spans="1:8" ht="15.75" thickBot="1" x14ac:dyDescent="0.3">
      <c r="A24" s="106" t="s">
        <v>59</v>
      </c>
      <c r="B24" s="105">
        <v>142</v>
      </c>
      <c r="C24" s="105">
        <v>150</v>
      </c>
      <c r="D24" s="105">
        <v>28</v>
      </c>
      <c r="E24" s="105">
        <v>92</v>
      </c>
      <c r="F24" s="104">
        <v>412</v>
      </c>
      <c r="H24" s="101"/>
    </row>
    <row r="25" spans="1:8" ht="15.75" thickTop="1" x14ac:dyDescent="0.25">
      <c r="A25" s="103" t="s">
        <v>120</v>
      </c>
      <c r="B25" s="102">
        <v>0.91</v>
      </c>
      <c r="C25" s="102">
        <v>0.9</v>
      </c>
      <c r="D25" s="102">
        <v>0.96</v>
      </c>
      <c r="E25" s="102">
        <v>0.83</v>
      </c>
      <c r="F25" s="102">
        <v>0.89</v>
      </c>
      <c r="H25" s="101"/>
    </row>
    <row r="26" spans="1:8" x14ac:dyDescent="0.25">
      <c r="H26" s="101"/>
    </row>
    <row r="27" spans="1:8" x14ac:dyDescent="0.25">
      <c r="H27" s="101"/>
    </row>
    <row r="28" spans="1:8" x14ac:dyDescent="0.25">
      <c r="A28" s="48" t="s">
        <v>123</v>
      </c>
      <c r="H28" s="101"/>
    </row>
    <row r="29" spans="1:8" x14ac:dyDescent="0.25">
      <c r="H29" s="101"/>
    </row>
    <row r="30" spans="1:8" ht="42.75" x14ac:dyDescent="0.25">
      <c r="A30" s="66" t="s">
        <v>10</v>
      </c>
      <c r="B30" s="85" t="s">
        <v>63</v>
      </c>
      <c r="C30" s="85" t="s">
        <v>64</v>
      </c>
      <c r="D30" s="85" t="s">
        <v>65</v>
      </c>
      <c r="E30" s="85" t="s">
        <v>52</v>
      </c>
      <c r="F30" s="108" t="s">
        <v>117</v>
      </c>
      <c r="H30" s="101"/>
    </row>
    <row r="31" spans="1:8" x14ac:dyDescent="0.25">
      <c r="A31" s="103" t="s">
        <v>118</v>
      </c>
      <c r="B31" s="78">
        <v>73</v>
      </c>
      <c r="C31" s="78">
        <v>61</v>
      </c>
      <c r="D31" s="78">
        <v>36</v>
      </c>
      <c r="E31" s="78">
        <v>63</v>
      </c>
      <c r="F31" s="107">
        <v>233</v>
      </c>
      <c r="H31" s="101"/>
    </row>
    <row r="32" spans="1:8" x14ac:dyDescent="0.25">
      <c r="A32" s="103" t="s">
        <v>119</v>
      </c>
      <c r="B32" s="78">
        <v>6</v>
      </c>
      <c r="C32" s="78">
        <v>8</v>
      </c>
      <c r="D32" s="78">
        <v>4</v>
      </c>
      <c r="E32" s="78">
        <v>4</v>
      </c>
      <c r="F32" s="107">
        <v>22</v>
      </c>
      <c r="H32" s="101"/>
    </row>
    <row r="33" spans="1:8" ht="15.75" thickBot="1" x14ac:dyDescent="0.3">
      <c r="A33" s="106" t="s">
        <v>59</v>
      </c>
      <c r="B33" s="105">
        <v>79</v>
      </c>
      <c r="C33" s="105">
        <v>69</v>
      </c>
      <c r="D33" s="105">
        <v>40</v>
      </c>
      <c r="E33" s="105">
        <v>67</v>
      </c>
      <c r="F33" s="104">
        <v>255</v>
      </c>
      <c r="H33" s="101"/>
    </row>
    <row r="34" spans="1:8" ht="15.75" thickTop="1" x14ac:dyDescent="0.25">
      <c r="A34" s="103" t="s">
        <v>120</v>
      </c>
      <c r="B34" s="102">
        <v>0.92</v>
      </c>
      <c r="C34" s="102">
        <v>0.88</v>
      </c>
      <c r="D34" s="102">
        <v>0.9</v>
      </c>
      <c r="E34" s="102">
        <v>0.94</v>
      </c>
      <c r="F34" s="102">
        <v>0.91</v>
      </c>
      <c r="H34" s="101"/>
    </row>
  </sheetData>
  <pageMargins left="0.7" right="0.7" top="0.75" bottom="0.75" header="0.3" footer="0.3"/>
  <pageSetup paperSize="9"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ource_x0020_Folder_x0020_Path xmlns="5e1e1f85-bb35-49b3-881c-2b94340d8ac1" xsi:nil="true"/>
    <File_x0020_System_x0020_Path xmlns="5e1e1f85-bb35-49b3-881c-2b94340d8ac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F2F02F3CDBACE488A3F73CE02E0F663" ma:contentTypeVersion="11" ma:contentTypeDescription="Create a new document." ma:contentTypeScope="" ma:versionID="cfb149b7bdd223da14cc5e99e29c919c">
  <xsd:schema xmlns:xsd="http://www.w3.org/2001/XMLSchema" xmlns:xs="http://www.w3.org/2001/XMLSchema" xmlns:p="http://schemas.microsoft.com/office/2006/metadata/properties" xmlns:ns2="5e1e1f85-bb35-49b3-881c-2b94340d8ac1" targetNamespace="http://schemas.microsoft.com/office/2006/metadata/properties" ma:root="true" ma:fieldsID="1498d4d3bc73f3075a2d8bcd05fc6cb2" ns2:_="">
    <xsd:import namespace="5e1e1f85-bb35-49b3-881c-2b94340d8ac1"/>
    <xsd:element name="properties">
      <xsd:complexType>
        <xsd:sequence>
          <xsd:element name="documentManagement">
            <xsd:complexType>
              <xsd:all>
                <xsd:element ref="ns2:Source_x0020_Folder_x0020_Path" minOccurs="0"/>
                <xsd:element ref="ns2:File_x0020_System_x0020_Path"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1e1f85-bb35-49b3-881c-2b94340d8ac1" elementFormDefault="qualified">
    <xsd:import namespace="http://schemas.microsoft.com/office/2006/documentManagement/types"/>
    <xsd:import namespace="http://schemas.microsoft.com/office/infopath/2007/PartnerControls"/>
    <xsd:element name="Source_x0020_Folder_x0020_Path" ma:index="8" nillable="true" ma:displayName="Source Folder Path" ma:description="" ma:internalName="Source_x0020_Folder_x0020_Path">
      <xsd:simpleType>
        <xsd:restriction base="dms:Text">
          <xsd:maxLength value="255"/>
        </xsd:restriction>
      </xsd:simpleType>
    </xsd:element>
    <xsd:element name="File_x0020_System_x0020_Path" ma:index="9" nillable="true" ma:displayName="File System Path" ma:description="" ma:internalName="File_x0020_System_x0020_Path">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E684DB-DFC4-4303-96BC-DAA5807EB6AF}">
  <ds:schemaRefs>
    <ds:schemaRef ds:uri="http://schemas.microsoft.com/office/2006/metadata/properties"/>
    <ds:schemaRef ds:uri="http://purl.org/dc/elements/1.1/"/>
    <ds:schemaRef ds:uri="5e1e1f85-bb35-49b3-881c-2b94340d8ac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66C5799F-FFC5-4338-8373-CC7CFE6637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1e1f85-bb35-49b3-881c-2b94340d8a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88E6BC-2C07-4B23-BC28-1D77976B4D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8</vt:i4>
      </vt:variant>
    </vt:vector>
  </HeadingPairs>
  <TitlesOfParts>
    <vt:vector size="26" baseType="lpstr">
      <vt:lpstr>Cover</vt:lpstr>
      <vt:lpstr>Contents</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'2.10'!Print_Area</vt:lpstr>
      <vt:lpstr>'2.15'!Print_Area</vt:lpstr>
      <vt:lpstr>'2.16'!Print_Area</vt:lpstr>
      <vt:lpstr>'2.6'!Print_Area</vt:lpstr>
      <vt:lpstr>'2.7'!Print_Area</vt:lpstr>
      <vt:lpstr>'2.9'!Print_Area</vt:lpstr>
      <vt:lpstr>Contents!Print_Area</vt:lpstr>
      <vt:lpstr>Cover!Print_Area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Hillis, Ian C1</dc:creator>
  <cp:keywords/>
  <dc:description/>
  <cp:lastModifiedBy>Hillis, Ian C1</cp:lastModifiedBy>
  <cp:revision/>
  <dcterms:created xsi:type="dcterms:W3CDTF">2022-02-15T16:06:38Z</dcterms:created>
  <dcterms:modified xsi:type="dcterms:W3CDTF">2022-03-22T16:30:56Z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0x0101002F2F02F3CDBACE488A3F73CE02E0F663</vt:lpwstr>
  </property>
</Properties>
</file>