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odgovuk.sharepoint.com/teams/300827/Annual Reports/Annual Report 2021/Statistics/5. Tables (Excel Files)/"/>
    </mc:Choice>
  </mc:AlternateContent>
  <xr:revisionPtr revIDLastSave="458" documentId="8_{5DD1CEFA-AC17-4274-83E2-80265A836173}" xr6:coauthVersionLast="47" xr6:coauthVersionMax="47" xr10:uidLastSave="{6588294B-01FD-4E0C-B840-F3844B293DE8}"/>
  <bookViews>
    <workbookView xWindow="-120" yWindow="-120" windowWidth="29040" windowHeight="15840" tabRatio="747" xr2:uid="{10DF6336-8990-4E32-A3D5-DB83619DE77D}"/>
  </bookViews>
  <sheets>
    <sheet name="Cover" sheetId="20" r:id="rId1"/>
    <sheet name="Contents" sheetId="1" r:id="rId2"/>
    <sheet name="3.1" sheetId="2" r:id="rId3"/>
    <sheet name="3.2" sheetId="3" r:id="rId4"/>
    <sheet name="3.3" sheetId="4" r:id="rId5"/>
    <sheet name="3.4" sheetId="5" r:id="rId6"/>
    <sheet name="3.5" sheetId="6" r:id="rId7"/>
    <sheet name="3.6" sheetId="7" r:id="rId8"/>
    <sheet name="3.7" sheetId="8" r:id="rId9"/>
    <sheet name="3.8" sheetId="9" r:id="rId10"/>
    <sheet name="3.9" sheetId="10" r:id="rId11"/>
    <sheet name="3.10" sheetId="11" r:id="rId12"/>
    <sheet name="3.11" sheetId="12" r:id="rId13"/>
    <sheet name="3.12" sheetId="13" r:id="rId14"/>
    <sheet name="3.13" sheetId="14" r:id="rId15"/>
    <sheet name="3.14" sheetId="15" r:id="rId16"/>
    <sheet name="3.15" sheetId="16" r:id="rId17"/>
    <sheet name="3.16" sheetId="17" r:id="rId18"/>
    <sheet name="3.17" sheetId="18" r:id="rId19"/>
    <sheet name="3.18" sheetId="19" r:id="rId20"/>
  </sheets>
  <externalReferences>
    <externalReference r:id="rId21"/>
    <externalReference r:id="rId22"/>
  </externalReferences>
  <definedNames>
    <definedName name="Caseworker2">'[1]Do not change'!$B$55:$B$59</definedName>
    <definedName name="Country">'[1]Do not change'!$B$61:$B$68</definedName>
    <definedName name="Gender">'[2]Do not change'!$H$8:$H$9</definedName>
    <definedName name="HeardAbout">'[1]Do not change'!$B$85:$B$92</definedName>
    <definedName name="Level1">'[1]Do not change'!$B$21:$B$30</definedName>
    <definedName name="Level2">'[1]Do not change'!$B$32:$B$38</definedName>
    <definedName name="Level3">'[1]Do not change'!$B$40:$B$44</definedName>
    <definedName name="PNP">'[1]Do not change'!$B$76:$B$79</definedName>
    <definedName name="PrescribedCats">'[1]Do not change'!$B$16:$B$18</definedName>
    <definedName name="_xlnm.Print_Area" localSheetId="0">Cover!$A$1:$E$22</definedName>
    <definedName name="Process">'[2]Do not change'!$E$20:$E$22</definedName>
    <definedName name="ReferredTo">'[1]Do not change'!$B$81:$B$83</definedName>
    <definedName name="RegRes2">'[2]Do not change'!$K$9:$K$12</definedName>
    <definedName name="Reports">'[1]Do not change'!$E$20:$E$22</definedName>
    <definedName name="SCCRanks">'[1]Do not change'!$K$3:$K$7</definedName>
    <definedName name="SCPor">'[1]Do not change'!$B$46:$B$48</definedName>
    <definedName name="Service1">'[2]Do not change'!$E$4:$E$9</definedName>
    <definedName name="Service2">'[1]Do not change'!$E$11:$E$14</definedName>
    <definedName name="WhySCC">'[1]Do not change'!$B$94:$B$97</definedName>
    <definedName name="YesNo">'[1]Do not change'!$B$6:$B$8</definedName>
    <definedName name="YesNoNA">'[1]Do not change'!$B$10:$B$13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9" l="1"/>
  <c r="D10" i="2"/>
  <c r="D10" i="15"/>
</calcChain>
</file>

<file path=xl/sharedStrings.xml><?xml version="1.0" encoding="utf-8"?>
<sst xmlns="http://schemas.openxmlformats.org/spreadsheetml/2006/main" count="1167" uniqueCount="137">
  <si>
    <t>Was my health and well-being affected by the Service Complaints process?</t>
  </si>
  <si>
    <t>Impact of Service Complaints process</t>
  </si>
  <si>
    <t>Was the underlying problem solved?</t>
  </si>
  <si>
    <t>How satisfied were you with the outcome of this complaint?</t>
  </si>
  <si>
    <t>Outcome</t>
  </si>
  <si>
    <t>Was the Service Complaints process responsive to your particular circumstances?</t>
  </si>
  <si>
    <t>Is the Service Complaints process open and transparent?</t>
  </si>
  <si>
    <t>Were the decisions on whether to uphold the complaint or not clearly explained?</t>
  </si>
  <si>
    <t>Was an appropriate amount of evidence collected to enable a fair decision to be made?</t>
  </si>
  <si>
    <t>Were there regular and informative updates on the progress of this complaint?</t>
  </si>
  <si>
    <t>Was there an initial interview to understand the heads of complaint?</t>
  </si>
  <si>
    <t>3.10</t>
  </si>
  <si>
    <t>Were the reasons for the admissibility decision clearly explained?</t>
  </si>
  <si>
    <t>Was the Service Complaints process simple and straightforward?</t>
  </si>
  <si>
    <t>How well were Service Complaints handled</t>
  </si>
  <si>
    <t>How helpful did you find your training with your involvement with Service Complaints (only survey responders who have used the Service Complaints process)</t>
  </si>
  <si>
    <t>Support for all those involved in Service Complaints</t>
  </si>
  <si>
    <t>How did your colleagues react to you being the complainant/respondent to a Service complaint (only complainants and respondents)</t>
  </si>
  <si>
    <t>Was the assisting officer helpful (only complainants and respondents)</t>
  </si>
  <si>
    <t>Were you offered an assisting officer (only complainants and respondents)</t>
  </si>
  <si>
    <t>Support for Service Complaint complainants and respondents</t>
  </si>
  <si>
    <t>Was there any information issues that might have caused problems in making a complaint with the necessary timeframe</t>
  </si>
  <si>
    <t>Questions on information and training for Service Complaints (only survey responders who have not yet used the Service Complaints process)</t>
  </si>
  <si>
    <t>Information and assistance in making a Service Complaint</t>
  </si>
  <si>
    <t>Would you recommend others to use the Service Complaints process</t>
  </si>
  <si>
    <t>Overall Assessment</t>
  </si>
  <si>
    <t>* This includes survey responses where the survey responder did not state the outcome of the complaint.</t>
  </si>
  <si>
    <t>All outcomes</t>
  </si>
  <si>
    <t>Other outcome*</t>
  </si>
  <si>
    <t>Not upheld in complainant's favour</t>
  </si>
  <si>
    <t>Upheld (fully or partially) in complainant's favour</t>
  </si>
  <si>
    <t>No</t>
  </si>
  <si>
    <t>Yes</t>
  </si>
  <si>
    <t>Total</t>
  </si>
  <si>
    <r>
      <t>Other</t>
    </r>
    <r>
      <rPr>
        <vertAlign val="superscript"/>
        <sz val="11"/>
        <rFont val="Calibri"/>
        <family val="2"/>
      </rPr>
      <t>1</t>
    </r>
  </si>
  <si>
    <t>Response</t>
  </si>
  <si>
    <t>Outcome of Complaint</t>
  </si>
  <si>
    <t>Table 3.1c: Would you recommend others to use the Service Complaints process, by outcome of complaint, 2021</t>
  </si>
  <si>
    <t>All users</t>
  </si>
  <si>
    <t>Specified officer</t>
  </si>
  <si>
    <t>Assisting officer</t>
  </si>
  <si>
    <t>Complaint respondent</t>
  </si>
  <si>
    <t>Complainant</t>
  </si>
  <si>
    <t>Type of user</t>
  </si>
  <si>
    <t>Table 3.1b: Would you recommend others to use the Service Complaints process, by type of user, 2021</t>
  </si>
  <si>
    <t>All categories of complaint</t>
  </si>
  <si>
    <t>n.a.</t>
  </si>
  <si>
    <t>Not recorded/declined to say</t>
  </si>
  <si>
    <t>Other categories of complaint</t>
  </si>
  <si>
    <t>Pay, pensions and allowances</t>
  </si>
  <si>
    <t>Bullying, harassment or discrimination</t>
  </si>
  <si>
    <t>Career management</t>
  </si>
  <si>
    <t>Complaint Category</t>
  </si>
  <si>
    <t>Table 3.1a: Would you recommend others to use the Service Complaints process, by category of complaint, 2021</t>
  </si>
  <si>
    <t>Do you feel information on Service Complaints is easy to find?</t>
  </si>
  <si>
    <t>Did you know that JSP831 is a main source of information on Service Complaints?</t>
  </si>
  <si>
    <t>Did you know in what ways the Ombudsman could help you in the last 12 months?</t>
  </si>
  <si>
    <t>Do you feel training provides you with adequate awareness of the existence of Service Complaints and the Ombudsman?</t>
  </si>
  <si>
    <t>Question</t>
  </si>
  <si>
    <t>Table 3.2: Questions on information and training for Service Complaints (Only survey responders who have not yet used the Service Complaints process), 2021</t>
  </si>
  <si>
    <t>Table 3.3b: Was there any information issues that might have caused problems in making a complaint with the necessary timeframe (complainants only), by outcome of complaint, 2021</t>
  </si>
  <si>
    <t>Table 3.3a: Was there any information issues that might have caused problems in making a complaint with the necessary timeframe (complainants only), by category of complaint, 2021</t>
  </si>
  <si>
    <t>Table 3.4c: Were you offered an assisting officer (Complainants and Respondents only), by outcome of complaint, 2021</t>
  </si>
  <si>
    <t>Complainants and complaint respondents</t>
  </si>
  <si>
    <t>Table 3.4b: Were you offered an assisting officer (Complainants and Respondents only), by type of user, 2021</t>
  </si>
  <si>
    <t>Table 3.4a: Were you offered an assisting officer (Complainants and Respondents only), by category of complaint, 2021</t>
  </si>
  <si>
    <t>Table 3.5c: Was the assisting officer helpful (only complainants and respondents), by outcome of complaint, 2021</t>
  </si>
  <si>
    <t>Table 3.5b: Was the assisting officer helpful (only complainants and respondents), by type of user, 2021</t>
  </si>
  <si>
    <t>Table 3.5a: Was the assisting officer helpful (only complainants and respondents), by category of complaint, 2021</t>
  </si>
  <si>
    <t>They were disappointed with me</t>
  </si>
  <si>
    <t>There was no reaction</t>
  </si>
  <si>
    <t>They supported me</t>
  </si>
  <si>
    <t>Not Helpful</t>
  </si>
  <si>
    <t>Neutral</t>
  </si>
  <si>
    <t>Helpful</t>
  </si>
  <si>
    <t>Table 3.7c: How helpful did you find your training with your involvement with Service Complaints, by outcome of complaint, 2021</t>
  </si>
  <si>
    <t>Table 3.7b: How helpful did you find your training with your involvement with Service Complaints, by type of user, 2021</t>
  </si>
  <si>
    <t>Table 3.7a: How helpful did you find your training with your involvement with Service Complaints, by category of complaint, 2021</t>
  </si>
  <si>
    <t>Table 3.8c: In your experience, was the Service Complaints process simple and straightforward, by outcome of complaint, 2021</t>
  </si>
  <si>
    <t>Table 3.8b: In your experience, was the Service Complaints process simple and straightforward, by type of user, 2021</t>
  </si>
  <si>
    <t>Table 3.8a: In your experience, was the Service Complaints process simple and straightforward, by category of complaint, 2021</t>
  </si>
  <si>
    <t>Table 3.9b: Were the reasons for the admissibility decision clearly explained to you (complainants only), by outcome of complaint, 2021</t>
  </si>
  <si>
    <t>Table 3.9a: Were the reasons for the admissibility decision clearly explained to you (complainants only), by category of complaint, 2021</t>
  </si>
  <si>
    <t>Table 3.10c: Was there an initial interview to understand the heads of complaint (Complainants and Respondents only), by outcome of complaint, 2021</t>
  </si>
  <si>
    <t>Table 3.10b: Was there an initial interview to understand the heads of complaint (Complainants and Respondents only), by type of user, 2021</t>
  </si>
  <si>
    <t>Table 3.10a: Was there an initial interview to understand the heads of complaint (Complainants and Respondents only), by category of complaint, 2021</t>
  </si>
  <si>
    <t>Table 3.11c: Were there regular and informative updates on the progress of this complaint (Complainants and Respondents only), by outcome of complaint, 2021</t>
  </si>
  <si>
    <t>Table 3.11b: Were there regular and informative updates on the progress of this complaint (Complainants and Respondents only), by type of user, 2021</t>
  </si>
  <si>
    <t>Table 3.11a: Were there regular and informative updates on the progress of this complaint (Complainants and Respondents only), by category of complaint, 2021</t>
  </si>
  <si>
    <t>Table 3.12c: In your opinion, was an appropriate amount of evidence collected to enable a fair decision to be made (Complainants and Respondents only), by outcome of complaint, 2021</t>
  </si>
  <si>
    <t>Table 3.12b: In your opinion, was an appropriate amount of evidence collected to enable a fair decision to be made (Complainants and Respondents only), by type of user, 2021</t>
  </si>
  <si>
    <t>Table 3.12a: In your opinion, was an appropriate amount of evidence collected to enable a fair decision to be made (Complainants and Respondents only), by category of complaint, 2021</t>
  </si>
  <si>
    <t>Table 3.13b: Were the decisions on whether to uphold the complaint or not clearly explained (complainants only), by outcome of complaint, 2021</t>
  </si>
  <si>
    <t>Table 3.13a: Were the decisions on whether to uphold the complaint or not clearly explained (complainants only), by category of complaint, 2021</t>
  </si>
  <si>
    <t>Table 3.14c: In your experience, is the Service Complaints process open and transparent, by outcome of complaint, 2021</t>
  </si>
  <si>
    <t>Table 3.14b: In your experience, is the Service Complaints process open and transparent, by type of user, 2021</t>
  </si>
  <si>
    <t>Table 3.14a: In your experience, is the Service Complaints process open and transparent, by category of complaint, 2021</t>
  </si>
  <si>
    <t>Table 3.15c: In your experience, was the Service Complaints process responsive to your particular circumstances (e.g. keeping information confidential, not having access to a computer), by outcome of complaint, 2021</t>
  </si>
  <si>
    <t>Table 3.15b: In your experience, was the Service Complaints process responsive to your particular circumstances (e.g. keeping information confidential, not having access to a computer), by type of user, 2021</t>
  </si>
  <si>
    <t>Table 3.15a: In your experience, was the Service Complaints process responsive to your particular circumstances (e.g. keeping information confidential, not having access to a computer), by category of complaint, 2021</t>
  </si>
  <si>
    <t>Dissatisfied</t>
  </si>
  <si>
    <t>Satisfied</t>
  </si>
  <si>
    <t>Table 3.16c: How satisfied were you with the outcome of this complaint (Complainants and Respondents only), by outcome of complaint, 2021</t>
  </si>
  <si>
    <t>Table 3.16b: How satisfied were you with the outcome of this complaint (Complainants and Respondents only), by type of user, 2021</t>
  </si>
  <si>
    <t>Table 3.16a: How satisfied were you with the outcome of this complaint (Complainants and Respondents only), by category of complaint, 2021</t>
  </si>
  <si>
    <t>Table 3.17c: Was the underlying problem solved (Complainants and Respondents only), by outcome of complaint, 2021</t>
  </si>
  <si>
    <t>Table 3.17b: Was the underlying problem solved (Complainants and Respondents only), by type of user, 2021</t>
  </si>
  <si>
    <t>Table 3.17a: Was the underlying problem solved (Complainants and Respondents only), by category of complaint, 2021</t>
  </si>
  <si>
    <t>Table 3.18c: Was my health and well-being affected by the Service complaints process (Complainants and Respondents only), by outcome of complaint, 2021</t>
  </si>
  <si>
    <t>Table 3.18b: Was my health and well-being affected by the Service Complaints process (Complainants and Respondents only), by type of user, 2021</t>
  </si>
  <si>
    <t>Table 3.18a: Was my health and well-being affected by the Service Complaints process (Complainants and Respondents only), by category of complaint, 2021</t>
  </si>
  <si>
    <t>Annual Report 2021</t>
  </si>
  <si>
    <t>Presented to Parliament pursuant to Section 340(O) of the Armed Forces Act 2006, as amended by the Armed Forces (Service Complaints and Financial Assistance) Act 2015.</t>
  </si>
  <si>
    <t>Statistical Reference Tables</t>
  </si>
  <si>
    <t>Issued by:</t>
  </si>
  <si>
    <t xml:space="preserve">SCOAF statistics </t>
  </si>
  <si>
    <t>Tel:</t>
  </si>
  <si>
    <t>020 7877 3452</t>
  </si>
  <si>
    <t>Table</t>
  </si>
  <si>
    <t>Description</t>
  </si>
  <si>
    <t>~</t>
  </si>
  <si>
    <t>~ Figures not included due to small numbers involved</t>
  </si>
  <si>
    <t>% of responses (excluding other)</t>
  </si>
  <si>
    <t>n.a. % responses are not calcuated where the complaint category was not recorded or the survey responder declined to say the category of their complaint.</t>
  </si>
  <si>
    <t>Service Complaints Feedback Survey (of those contacting SCOAF)</t>
  </si>
  <si>
    <t>Tables 3.1 - 3.18</t>
  </si>
  <si>
    <t>1. The complainant survey responder answered the question 'Was there any information issues that might have caused problems in making a complaint with the necessary timeframe' other than as "No"or "Yes", or did not answer the question.</t>
  </si>
  <si>
    <t>1. The complainant survey responder answered the question 'Would you recommend others to use the Service Complaints process' other than as "No"or "Yes", or did not answer the question.</t>
  </si>
  <si>
    <t>1. The complainant survey responder answered the question 'Were you offered an assisting officer' other than as "No"or "Yes", or did not answer the question.</t>
  </si>
  <si>
    <t>Table 3.6a: How did your colleagues react to you being the complainant/respondent to a Service Complaint (Complainants and Respondents only), by category of complaint, 2021</t>
  </si>
  <si>
    <t>Table 3.6b: How did your colleagues react to you being the complainant/respondent to a Service Complaint (Complainants and Respondents only), by type of user, 2021</t>
  </si>
  <si>
    <t>Table 3.6c: How did your colleagues react to you being the complainant/respondent to a Service Complaint (Complainants and Respondents only), by outcome of complaint, 2021</t>
  </si>
  <si>
    <t>1. The complainant survey responder answered the question 'Was the Service Complaints process simple and straightforward' other than as "No"or "Yes", or did not answer the question.</t>
  </si>
  <si>
    <t>1. The complainant survey responder answered the question 'How helpful did you find your training with your involvement with Service Complaints' other than as "Helpful", "Neutral"or "Not helpful", or did not answer the question.</t>
  </si>
  <si>
    <t>1. The complainant survey responder answered the question 'How did your colleagues react to you being the complainant/respondent to a Service Complaint' other than as "They supported me", "There was no reaction" or "They were disappointed with me", or did not answer the question.</t>
  </si>
  <si>
    <t>1. The complainant survey responder answered the question 'Was the assisting officer helpful' other than as "No"or "Yes", or did not answer the question.</t>
  </si>
  <si>
    <t>1. The complainant survey responder answered the question 'Was there any information issues that might have caused problems with making a complaint in the necessary time frame' other than as "No"or "Yes", or did not answer the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</si>
</sst>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Calibri"/>
    </font>
    <font>
      <sz val="11"/>
      <color theme="1"/>
      <name val="Calibri"/>
      <family val="2"/>
      <scheme val="minor"/>
    </font>
    <font>
      <b/>
      <sz val="11"/>
      <name val="Calibri"/>
      <family val="2"/>
    </font>
    <font>
      <sz val="11"/>
      <name val="Calibri"/>
      <family val="2"/>
    </font>
    <font>
      <vertAlign val="superscript"/>
      <sz val="11"/>
      <name val="Calibri"/>
      <family val="2"/>
    </font>
    <font>
      <sz val="11"/>
      <color theme="1"/>
      <name val="Calibri"/>
      <family val="2"/>
    </font>
    <font>
      <b/>
      <sz val="24"/>
      <color theme="1"/>
      <name val="Arial"/>
      <family val="2"/>
    </font>
    <font>
      <sz val="11"/>
      <color theme="1"/>
      <name val="Arial"/>
      <family val="2"/>
    </font>
    <font>
      <sz val="16"/>
      <color theme="1"/>
      <name val="Arial"/>
      <family val="2"/>
    </font>
    <font>
      <b/>
      <sz val="11"/>
      <color theme="1"/>
      <name val="Arial"/>
      <family val="2"/>
    </font>
    <font>
      <u/>
      <sz val="11"/>
      <color theme="10"/>
      <name val="Calibri"/>
      <family val="2"/>
      <scheme val="minor"/>
    </font>
    <font>
      <u/>
      <sz val="11"/>
      <color theme="10"/>
      <name val="Arial"/>
      <family val="2"/>
    </font>
    <font>
      <b/>
      <sz val="11"/>
      <color rgb="FF0070C0"/>
      <name val="Arial"/>
      <family val="2"/>
    </font>
    <font>
      <sz val="1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hair">
        <color indexed="64"/>
      </left>
      <right style="dotted">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dotted">
        <color indexed="64"/>
      </right>
      <top style="thin">
        <color indexed="64"/>
      </top>
      <bottom/>
      <diagonal/>
    </border>
    <border>
      <left/>
      <right style="dotted">
        <color indexed="64"/>
      </right>
      <top style="thin">
        <color indexed="64"/>
      </top>
      <bottom/>
      <diagonal/>
    </border>
    <border>
      <left style="hair">
        <color indexed="64"/>
      </left>
      <right style="dotted">
        <color indexed="64"/>
      </right>
      <top/>
      <bottom/>
      <diagonal/>
    </border>
  </borders>
  <cellStyleXfs count="4">
    <xf numFmtId="0" fontId="0" fillId="0" borderId="0"/>
    <xf numFmtId="9" fontId="3" fillId="0" borderId="0" applyFont="0" applyFill="0" applyBorder="0" applyAlignment="0" applyProtection="0"/>
    <xf numFmtId="0" fontId="1" fillId="0" borderId="0"/>
    <xf numFmtId="0" fontId="10" fillId="0" borderId="0" applyNumberFormat="0" applyFill="0" applyBorder="0" applyAlignment="0" applyProtection="0"/>
  </cellStyleXfs>
  <cellXfs count="78">
    <xf numFmtId="0" fontId="0" fillId="0" borderId="0" xfId="0"/>
    <xf numFmtId="0" fontId="0" fillId="0" borderId="0" xfId="0" applyAlignment="1">
      <alignment horizontal="left"/>
    </xf>
    <xf numFmtId="0" fontId="3" fillId="0" borderId="0" xfId="0" applyFont="1"/>
    <xf numFmtId="0" fontId="3" fillId="0" borderId="0" xfId="0" applyFont="1" applyAlignment="1">
      <alignment horizontal="left"/>
    </xf>
    <xf numFmtId="9" fontId="0" fillId="0" borderId="1" xfId="1" applyFont="1" applyBorder="1"/>
    <xf numFmtId="0" fontId="0" fillId="0" borderId="2" xfId="0" applyBorder="1"/>
    <xf numFmtId="0" fontId="0" fillId="0" borderId="1" xfId="0" applyBorder="1"/>
    <xf numFmtId="0" fontId="0" fillId="0" borderId="3" xfId="0" applyBorder="1"/>
    <xf numFmtId="9" fontId="0" fillId="0" borderId="0" xfId="1" applyFont="1" applyBorder="1"/>
    <xf numFmtId="9" fontId="0" fillId="0" borderId="4" xfId="1" applyFont="1" applyBorder="1"/>
    <xf numFmtId="0" fontId="0" fillId="0" borderId="5" xfId="0" applyBorder="1"/>
    <xf numFmtId="0" fontId="0" fillId="0" borderId="4" xfId="0" applyBorder="1"/>
    <xf numFmtId="0" fontId="3" fillId="0" borderId="1" xfId="0" applyFont="1" applyBorder="1" applyAlignment="1">
      <alignment horizontal="right"/>
    </xf>
    <xf numFmtId="0" fontId="0" fillId="0" borderId="2" xfId="0" applyBorder="1" applyAlignment="1">
      <alignment horizontal="right"/>
    </xf>
    <xf numFmtId="0" fontId="0" fillId="0" borderId="6" xfId="0" applyBorder="1"/>
    <xf numFmtId="9" fontId="0" fillId="0" borderId="1" xfId="1" applyFont="1" applyBorder="1" applyAlignment="1">
      <alignment horizontal="right"/>
    </xf>
    <xf numFmtId="0" fontId="0" fillId="0" borderId="1" xfId="0" applyBorder="1" applyAlignment="1">
      <alignment horizontal="right"/>
    </xf>
    <xf numFmtId="9" fontId="0" fillId="0" borderId="0" xfId="1" applyFont="1" applyBorder="1" applyAlignment="1">
      <alignment horizontal="right"/>
    </xf>
    <xf numFmtId="0" fontId="0" fillId="0" borderId="7" xfId="0" applyBorder="1" applyAlignment="1">
      <alignment horizontal="right"/>
    </xf>
    <xf numFmtId="0" fontId="0" fillId="0" borderId="0" xfId="0" applyAlignment="1">
      <alignment horizontal="right"/>
    </xf>
    <xf numFmtId="9" fontId="0" fillId="0" borderId="4" xfId="1" applyFont="1" applyBorder="1" applyAlignment="1">
      <alignment horizontal="right"/>
    </xf>
    <xf numFmtId="0" fontId="0" fillId="0" borderId="5" xfId="0" applyBorder="1" applyAlignment="1">
      <alignment horizontal="right"/>
    </xf>
    <xf numFmtId="0" fontId="0" fillId="0" borderId="4" xfId="0" applyBorder="1" applyAlignment="1">
      <alignment horizontal="right"/>
    </xf>
    <xf numFmtId="0" fontId="3" fillId="0" borderId="1" xfId="0" applyFont="1" applyBorder="1"/>
    <xf numFmtId="0" fontId="0" fillId="0" borderId="7" xfId="0" applyBorder="1"/>
    <xf numFmtId="9" fontId="0" fillId="0" borderId="4" xfId="1" applyFont="1" applyFill="1" applyBorder="1"/>
    <xf numFmtId="0" fontId="0" fillId="0" borderId="0" xfId="0" applyAlignment="1">
      <alignment vertical="center" wrapText="1"/>
    </xf>
    <xf numFmtId="0" fontId="3" fillId="0" borderId="0" xfId="0" applyFont="1" applyAlignment="1">
      <alignment vertical="center"/>
    </xf>
    <xf numFmtId="9" fontId="0" fillId="0" borderId="1" xfId="1" applyFont="1" applyFill="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9" fontId="0" fillId="0" borderId="0" xfId="1" applyFont="1" applyFill="1" applyBorder="1" applyAlignment="1">
      <alignment vertical="center" wrapText="1"/>
    </xf>
    <xf numFmtId="0" fontId="0" fillId="0" borderId="7" xfId="0" applyBorder="1" applyAlignment="1">
      <alignment vertical="center" wrapText="1"/>
    </xf>
    <xf numFmtId="0" fontId="3" fillId="0" borderId="0" xfId="0" applyFont="1" applyAlignment="1">
      <alignment vertical="center" wrapText="1"/>
    </xf>
    <xf numFmtId="0" fontId="0" fillId="0" borderId="0" xfId="0" applyAlignment="1">
      <alignment vertical="center"/>
    </xf>
    <xf numFmtId="9" fontId="0" fillId="0" borderId="4" xfId="1" applyFont="1" applyFill="1" applyBorder="1" applyAlignment="1">
      <alignment vertical="center" wrapText="1"/>
    </xf>
    <xf numFmtId="0" fontId="0" fillId="0" borderId="4" xfId="0" applyBorder="1" applyAlignment="1">
      <alignment vertical="center" wrapText="1"/>
    </xf>
    <xf numFmtId="0" fontId="3" fillId="0" borderId="4" xfId="0" applyFont="1" applyBorder="1" applyAlignment="1">
      <alignment vertical="center" wrapText="1"/>
    </xf>
    <xf numFmtId="9" fontId="5" fillId="0" borderId="0" xfId="1" applyFont="1" applyBorder="1" applyAlignment="1">
      <alignment horizontal="right"/>
    </xf>
    <xf numFmtId="0" fontId="6" fillId="2" borderId="0" xfId="2" applyFont="1" applyFill="1"/>
    <xf numFmtId="0" fontId="7" fillId="2" borderId="0" xfId="2" applyFont="1" applyFill="1"/>
    <xf numFmtId="0" fontId="8" fillId="2" borderId="0" xfId="2" applyFont="1" applyFill="1" applyAlignment="1">
      <alignment wrapText="1"/>
    </xf>
    <xf numFmtId="0" fontId="8" fillId="2" borderId="0" xfId="2" applyFont="1" applyFill="1"/>
    <xf numFmtId="0" fontId="9" fillId="2" borderId="0" xfId="2" applyFont="1" applyFill="1"/>
    <xf numFmtId="0" fontId="11" fillId="2" borderId="0" xfId="3" applyFont="1" applyFill="1"/>
    <xf numFmtId="0" fontId="9" fillId="0" borderId="1" xfId="0" applyFont="1" applyBorder="1" applyAlignment="1">
      <alignment horizontal="left"/>
    </xf>
    <xf numFmtId="0" fontId="9" fillId="0" borderId="1" xfId="0" applyFont="1" applyBorder="1"/>
    <xf numFmtId="0" fontId="2" fillId="0" borderId="0" xfId="0" applyFont="1"/>
    <xf numFmtId="0" fontId="3" fillId="0" borderId="0" xfId="0" applyFont="1" applyFill="1" applyAlignment="1">
      <alignment horizontal="right"/>
    </xf>
    <xf numFmtId="0" fontId="0" fillId="0" borderId="0" xfId="0" applyFill="1" applyAlignment="1">
      <alignment horizontal="right"/>
    </xf>
    <xf numFmtId="0" fontId="0" fillId="0" borderId="7" xfId="0" applyFill="1" applyBorder="1" applyAlignment="1">
      <alignment horizontal="right"/>
    </xf>
    <xf numFmtId="9" fontId="0" fillId="0" borderId="0" xfId="1" applyFont="1" applyFill="1" applyBorder="1" applyAlignment="1">
      <alignment horizontal="right"/>
    </xf>
    <xf numFmtId="0" fontId="0" fillId="0" borderId="0" xfId="0" applyFill="1"/>
    <xf numFmtId="0" fontId="0" fillId="0" borderId="7" xfId="0" applyFill="1" applyBorder="1"/>
    <xf numFmtId="9" fontId="0" fillId="0" borderId="0" xfId="1" applyFont="1" applyFill="1" applyBorder="1"/>
    <xf numFmtId="0" fontId="0" fillId="0" borderId="1" xfId="0" applyFill="1" applyBorder="1" applyAlignment="1">
      <alignment horizontal="right"/>
    </xf>
    <xf numFmtId="0" fontId="0" fillId="0" borderId="2" xfId="0" applyFill="1" applyBorder="1" applyAlignment="1">
      <alignment horizontal="right"/>
    </xf>
    <xf numFmtId="9" fontId="3" fillId="0" borderId="1" xfId="1" applyFont="1" applyFill="1" applyBorder="1" applyAlignment="1">
      <alignment horizontal="right"/>
    </xf>
    <xf numFmtId="9" fontId="0" fillId="0" borderId="1" xfId="1" applyFont="1" applyFill="1" applyBorder="1" applyAlignment="1">
      <alignment horizontal="right"/>
    </xf>
    <xf numFmtId="0" fontId="3" fillId="0" borderId="4" xfId="0" applyFont="1" applyFill="1" applyBorder="1" applyAlignment="1">
      <alignment horizontal="right"/>
    </xf>
    <xf numFmtId="0" fontId="0" fillId="0" borderId="4" xfId="0" applyFill="1" applyBorder="1" applyAlignment="1">
      <alignment horizontal="right"/>
    </xf>
    <xf numFmtId="9" fontId="0" fillId="0" borderId="4" xfId="1" applyFont="1" applyFill="1" applyBorder="1" applyAlignment="1">
      <alignment horizontal="right"/>
    </xf>
    <xf numFmtId="0" fontId="3" fillId="0" borderId="1" xfId="0" applyFont="1" applyBorder="1" applyAlignment="1">
      <alignment horizontal="right" wrapText="1"/>
    </xf>
    <xf numFmtId="0" fontId="8" fillId="2" borderId="0" xfId="2" applyFont="1" applyFill="1" applyAlignment="1">
      <alignment horizontal="left" wrapText="1"/>
    </xf>
    <xf numFmtId="0" fontId="0" fillId="0" borderId="4" xfId="0" applyBorder="1" applyAlignment="1">
      <alignment vertical="center"/>
    </xf>
    <xf numFmtId="0" fontId="0" fillId="0" borderId="1" xfId="0" applyBorder="1" applyAlignment="1">
      <alignment vertical="center"/>
    </xf>
    <xf numFmtId="0" fontId="0" fillId="0" borderId="4" xfId="0" applyBorder="1" applyAlignment="1">
      <alignment horizontal="center"/>
    </xf>
    <xf numFmtId="0" fontId="3" fillId="0" borderId="4" xfId="0" applyFont="1" applyBorder="1" applyAlignment="1">
      <alignment horizontal="center"/>
    </xf>
    <xf numFmtId="0" fontId="3" fillId="0" borderId="4" xfId="0" applyFont="1" applyBorder="1" applyAlignment="1">
      <alignment vertical="center"/>
    </xf>
    <xf numFmtId="0" fontId="3" fillId="0" borderId="4" xfId="0" applyFont="1" applyBorder="1" applyAlignment="1">
      <alignment horizontal="left" wrapText="1"/>
    </xf>
    <xf numFmtId="0" fontId="3" fillId="0" borderId="4" xfId="0" applyFont="1" applyBorder="1" applyAlignment="1">
      <alignment horizontal="center" wrapText="1"/>
    </xf>
    <xf numFmtId="0" fontId="0" fillId="0" borderId="4" xfId="0" applyBorder="1" applyAlignment="1">
      <alignment horizontal="center" wrapText="1"/>
    </xf>
    <xf numFmtId="0" fontId="13" fillId="0" borderId="0" xfId="0" applyFont="1"/>
    <xf numFmtId="0" fontId="12" fillId="0" borderId="0" xfId="0" applyFont="1" applyAlignment="1">
      <alignment horizontal="left"/>
    </xf>
    <xf numFmtId="0" fontId="11" fillId="0" borderId="0" xfId="3" applyFont="1" applyAlignment="1">
      <alignment horizontal="left"/>
    </xf>
    <xf numFmtId="0" fontId="11" fillId="0" borderId="0" xfId="3" quotePrefix="1" applyFont="1" applyAlignment="1">
      <alignment horizontal="left"/>
    </xf>
    <xf numFmtId="0" fontId="13" fillId="0" borderId="0" xfId="0" applyFont="1" applyAlignment="1">
      <alignment horizontal="left"/>
    </xf>
  </cellXfs>
  <cellStyles count="4">
    <cellStyle name="Hyperlink" xfId="3" builtinId="8"/>
    <cellStyle name="Normal" xfId="0" builtinId="0"/>
    <cellStyle name="Normal 2" xfId="2" xr:uid="{D1F017FA-8A00-4CE3-9B00-2DBE79C26D2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2105024" cy="982980"/>
    <xdr:pic>
      <xdr:nvPicPr>
        <xdr:cNvPr id="2" name="Picture 1" descr="S:\Communications\Branding\SCO brand\hi-res files\SCO_colour_AW_CMYK.png">
          <a:extLst>
            <a:ext uri="{FF2B5EF4-FFF2-40B4-BE49-F238E27FC236}">
              <a16:creationId xmlns:a16="http://schemas.microsoft.com/office/drawing/2014/main" id="{CAD52E9E-7324-430F-880D-9BF017739F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2105024" cy="98298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sework/2014%20Casework%20Log/NEW%202014%20L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sework/2012%20Casework%20Log/NEW%202012%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ASE LOG"/>
      <sheetName val="Equivalent Ranks"/>
      <sheetName val="Categories"/>
      <sheetName val="Do not change"/>
      <sheetName val="Hotspots"/>
      <sheetName val="Sheet1"/>
      <sheetName val="Annual Returns"/>
      <sheetName val="2014_CASE_LOG"/>
    </sheetNames>
    <sheetDataSet>
      <sheetData sheetId="0">
        <row r="5">
          <cell r="A5" t="str">
            <v>001/14</v>
          </cell>
        </row>
      </sheetData>
      <sheetData sheetId="1"/>
      <sheetData sheetId="2"/>
      <sheetData sheetId="3">
        <row r="3">
          <cell r="K3" t="str">
            <v>Rct</v>
          </cell>
        </row>
        <row r="4">
          <cell r="K4" t="str">
            <v>Pte</v>
          </cell>
        </row>
        <row r="5">
          <cell r="K5" t="str">
            <v>NCO</v>
          </cell>
        </row>
        <row r="6">
          <cell r="B6" t="str">
            <v>Yes</v>
          </cell>
          <cell r="K6" t="str">
            <v>Officer Cadet</v>
          </cell>
        </row>
        <row r="7">
          <cell r="B7" t="str">
            <v>No</v>
          </cell>
          <cell r="K7" t="str">
            <v xml:space="preserve">Officer </v>
          </cell>
        </row>
        <row r="10">
          <cell r="B10" t="str">
            <v>Yes</v>
          </cell>
        </row>
        <row r="11">
          <cell r="B11" t="str">
            <v>No</v>
          </cell>
          <cell r="E11" t="str">
            <v>RN</v>
          </cell>
        </row>
        <row r="12">
          <cell r="B12" t="str">
            <v>N/A</v>
          </cell>
          <cell r="E12" t="str">
            <v>RM</v>
          </cell>
        </row>
        <row r="13">
          <cell r="E13" t="str">
            <v>Army</v>
          </cell>
        </row>
        <row r="14">
          <cell r="E14" t="str">
            <v>RAF</v>
          </cell>
        </row>
        <row r="16">
          <cell r="B16" t="str">
            <v>P1</v>
          </cell>
        </row>
        <row r="17">
          <cell r="B17" t="str">
            <v>P2</v>
          </cell>
        </row>
        <row r="18">
          <cell r="B18" t="str">
            <v>P3</v>
          </cell>
        </row>
        <row r="20">
          <cell r="E20" t="str">
            <v>Process</v>
          </cell>
        </row>
        <row r="21">
          <cell r="B21" t="str">
            <v>Upheld</v>
          </cell>
          <cell r="E21" t="str">
            <v>Delay</v>
          </cell>
        </row>
        <row r="22">
          <cell r="B22" t="str">
            <v>Partially Upheld</v>
          </cell>
          <cell r="E22" t="str">
            <v>Both</v>
          </cell>
        </row>
        <row r="23">
          <cell r="B23" t="str">
            <v>Not Upheld</v>
          </cell>
        </row>
        <row r="24">
          <cell r="B24" t="str">
            <v>Partially Upheld &amp; Referred to Level 2</v>
          </cell>
        </row>
        <row r="25">
          <cell r="B25" t="str">
            <v>Referred to Level 2</v>
          </cell>
        </row>
        <row r="26">
          <cell r="B26" t="str">
            <v>Referred to Level 3</v>
          </cell>
        </row>
        <row r="27">
          <cell r="B27" t="str">
            <v>Ruled Out of Time</v>
          </cell>
        </row>
        <row r="28">
          <cell r="B28" t="str">
            <v>Partially Decided</v>
          </cell>
        </row>
        <row r="29">
          <cell r="B29" t="str">
            <v>Not Accepted/Excluded Matter</v>
          </cell>
        </row>
        <row r="30">
          <cell r="B30" t="str">
            <v>TBC</v>
          </cell>
        </row>
        <row r="32">
          <cell r="B32" t="str">
            <v>N/A</v>
          </cell>
        </row>
        <row r="33">
          <cell r="B33" t="str">
            <v>Upheld</v>
          </cell>
        </row>
        <row r="34">
          <cell r="B34" t="str">
            <v>Partially Upheld</v>
          </cell>
        </row>
        <row r="35">
          <cell r="B35" t="str">
            <v>Not Upheld</v>
          </cell>
        </row>
        <row r="36">
          <cell r="B36" t="str">
            <v>Partially Upheld &amp; Referred to Level 3</v>
          </cell>
        </row>
        <row r="37">
          <cell r="B37" t="str">
            <v>Referred to Level 3</v>
          </cell>
        </row>
        <row r="38">
          <cell r="B38" t="str">
            <v>Partially Decided</v>
          </cell>
        </row>
        <row r="40">
          <cell r="B40" t="str">
            <v>N/A</v>
          </cell>
        </row>
        <row r="41">
          <cell r="B41" t="str">
            <v>N/A</v>
          </cell>
        </row>
        <row r="42">
          <cell r="B42" t="str">
            <v>Upheld</v>
          </cell>
        </row>
        <row r="43">
          <cell r="B43" t="str">
            <v>Partially Upheld</v>
          </cell>
        </row>
        <row r="44">
          <cell r="B44" t="str">
            <v>Not Upheld</v>
          </cell>
        </row>
        <row r="46">
          <cell r="B46" t="str">
            <v>N/A</v>
          </cell>
        </row>
        <row r="47">
          <cell r="B47" t="str">
            <v>N/A</v>
          </cell>
        </row>
        <row r="48">
          <cell r="B48" t="str">
            <v>SCP</v>
          </cell>
        </row>
        <row r="55">
          <cell r="B55" t="str">
            <v>TBC</v>
          </cell>
        </row>
        <row r="56">
          <cell r="B56" t="str">
            <v>TBC</v>
          </cell>
        </row>
        <row r="57">
          <cell r="B57" t="str">
            <v>Lisa</v>
          </cell>
        </row>
        <row r="58">
          <cell r="B58" t="str">
            <v>Allan</v>
          </cell>
        </row>
        <row r="59">
          <cell r="B59" t="str">
            <v>Julia</v>
          </cell>
        </row>
        <row r="61">
          <cell r="B61" t="str">
            <v>Jo-Anne</v>
          </cell>
        </row>
        <row r="62">
          <cell r="B62" t="str">
            <v>Jo-Anne</v>
          </cell>
        </row>
        <row r="63">
          <cell r="B63" t="str">
            <v>UK</v>
          </cell>
        </row>
        <row r="64">
          <cell r="B64" t="str">
            <v>Germany</v>
          </cell>
        </row>
        <row r="65">
          <cell r="B65" t="str">
            <v>Cyprus</v>
          </cell>
        </row>
        <row r="66">
          <cell r="B66" t="str">
            <v>Gibraltar</v>
          </cell>
        </row>
        <row r="67">
          <cell r="B67" t="str">
            <v>Falklands</v>
          </cell>
        </row>
        <row r="68">
          <cell r="B68" t="str">
            <v>Afghanistan</v>
          </cell>
        </row>
        <row r="76">
          <cell r="B76" t="str">
            <v>N/A</v>
          </cell>
        </row>
        <row r="77">
          <cell r="B77" t="str">
            <v>N/A</v>
          </cell>
        </row>
        <row r="78">
          <cell r="B78" t="str">
            <v>Prescribed</v>
          </cell>
        </row>
        <row r="79">
          <cell r="B79" t="str">
            <v>Non-Prescribed</v>
          </cell>
        </row>
        <row r="81">
          <cell r="B81" t="str">
            <v>TBC</v>
          </cell>
        </row>
        <row r="82">
          <cell r="B82" t="str">
            <v>TBC</v>
          </cell>
        </row>
        <row r="83">
          <cell r="B83" t="str">
            <v>CO</v>
          </cell>
        </row>
        <row r="85">
          <cell r="B85" t="str">
            <v>Snr Off</v>
          </cell>
        </row>
        <row r="86">
          <cell r="B86" t="str">
            <v>Snr Off</v>
          </cell>
        </row>
        <row r="87">
          <cell r="B87" t="str">
            <v>SCC Website</v>
          </cell>
        </row>
        <row r="88">
          <cell r="B88" t="str">
            <v>SCC Leaflet</v>
          </cell>
        </row>
        <row r="89">
          <cell r="B89" t="str">
            <v>SCC Poster</v>
          </cell>
        </row>
        <row r="90">
          <cell r="B90" t="str">
            <v>SCC Advert</v>
          </cell>
        </row>
        <row r="91">
          <cell r="B91" t="str">
            <v>Defence Intranet</v>
          </cell>
        </row>
        <row r="92">
          <cell r="B92" t="str">
            <v>Media coverage</v>
          </cell>
        </row>
        <row r="94">
          <cell r="B94" t="str">
            <v xml:space="preserve">Other - specify </v>
          </cell>
        </row>
        <row r="95">
          <cell r="B95" t="str">
            <v xml:space="preserve">Other - specify </v>
          </cell>
        </row>
        <row r="96">
          <cell r="B96" t="str">
            <v>Not aware of other options</v>
          </cell>
        </row>
        <row r="97">
          <cell r="B97" t="str">
            <v>Lack of confidence in CoC</v>
          </cell>
        </row>
      </sheetData>
      <sheetData sheetId="4"/>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CASE LOG"/>
      <sheetName val="Equivalent Ranks"/>
      <sheetName val="Categories"/>
      <sheetName val="Do not change"/>
      <sheetName val="Hotspots"/>
      <sheetName val="Sheet1"/>
      <sheetName val="2012_CASE_LOG"/>
    </sheetNames>
    <sheetDataSet>
      <sheetData sheetId="0">
        <row r="5">
          <cell r="A5" t="str">
            <v>001/12</v>
          </cell>
        </row>
      </sheetData>
      <sheetData sheetId="1"/>
      <sheetData sheetId="2"/>
      <sheetData sheetId="3">
        <row r="4">
          <cell r="E4" t="str">
            <v>N/K</v>
          </cell>
        </row>
        <row r="5">
          <cell r="E5" t="str">
            <v>N/A</v>
          </cell>
        </row>
        <row r="6">
          <cell r="E6" t="str">
            <v>RN</v>
          </cell>
        </row>
        <row r="7">
          <cell r="E7" t="str">
            <v>RM</v>
          </cell>
        </row>
        <row r="8">
          <cell r="E8" t="str">
            <v>Army</v>
          </cell>
          <cell r="H8" t="str">
            <v>Male</v>
          </cell>
        </row>
        <row r="9">
          <cell r="E9" t="str">
            <v>RAF</v>
          </cell>
          <cell r="H9" t="str">
            <v>Female</v>
          </cell>
          <cell r="K9" t="str">
            <v>N/K</v>
          </cell>
        </row>
        <row r="10">
          <cell r="K10" t="str">
            <v>N/A</v>
          </cell>
        </row>
        <row r="11">
          <cell r="K11" t="str">
            <v>Regular</v>
          </cell>
        </row>
        <row r="12">
          <cell r="K12" t="str">
            <v>Reserve</v>
          </cell>
        </row>
        <row r="20">
          <cell r="E20" t="str">
            <v>Process</v>
          </cell>
        </row>
        <row r="21">
          <cell r="E21" t="str">
            <v>Delay</v>
          </cell>
        </row>
        <row r="22">
          <cell r="E22" t="str">
            <v>Both</v>
          </cell>
        </row>
      </sheetData>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78D5-2D2C-4A08-9401-49A3AA312677}">
  <sheetPr>
    <pageSetUpPr fitToPage="1"/>
  </sheetPr>
  <dimension ref="A8:G22"/>
  <sheetViews>
    <sheetView tabSelected="1" zoomScaleNormal="100" zoomScaleSheetLayoutView="100" workbookViewId="0">
      <selection activeCell="A14" sqref="A14"/>
    </sheetView>
  </sheetViews>
  <sheetFormatPr defaultColWidth="22.28515625" defaultRowHeight="14.25"/>
  <cols>
    <col min="1" max="16384" width="22.28515625" style="41"/>
  </cols>
  <sheetData>
    <row r="8" spans="1:7" ht="30">
      <c r="A8" s="40" t="s">
        <v>111</v>
      </c>
    </row>
    <row r="9" spans="1:7" ht="63" customHeight="1">
      <c r="A9" s="64" t="s">
        <v>112</v>
      </c>
      <c r="B9" s="64"/>
      <c r="C9" s="64"/>
      <c r="D9" s="64"/>
      <c r="E9" s="64"/>
      <c r="F9" s="42"/>
      <c r="G9" s="42"/>
    </row>
    <row r="10" spans="1:7" ht="30">
      <c r="A10" s="40"/>
    </row>
    <row r="11" spans="1:7" ht="20.25">
      <c r="A11" s="43" t="s">
        <v>113</v>
      </c>
    </row>
    <row r="12" spans="1:7" ht="20.25">
      <c r="A12" s="43" t="s">
        <v>124</v>
      </c>
    </row>
    <row r="13" spans="1:7" ht="20.25">
      <c r="A13" s="43" t="s">
        <v>125</v>
      </c>
    </row>
    <row r="18" spans="1:2" ht="15">
      <c r="A18" s="44" t="s">
        <v>114</v>
      </c>
      <c r="B18" s="41" t="s">
        <v>115</v>
      </c>
    </row>
    <row r="20" spans="1:2" ht="15">
      <c r="A20" s="44" t="s">
        <v>116</v>
      </c>
      <c r="B20" s="41" t="s">
        <v>117</v>
      </c>
    </row>
    <row r="22" spans="1:2" ht="15">
      <c r="A22" s="44"/>
      <c r="B22" s="45"/>
    </row>
  </sheetData>
  <mergeCells count="1">
    <mergeCell ref="A9:E9"/>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F44DB-F132-4056-B66A-4F6E220D5545}">
  <dimension ref="A1:H37"/>
  <sheetViews>
    <sheetView zoomScaleNormal="100" workbookViewId="0"/>
  </sheetViews>
  <sheetFormatPr defaultRowHeight="15"/>
  <cols>
    <col min="1" max="1" width="44.42578125" customWidth="1"/>
    <col min="2" max="4" width="17.85546875" customWidth="1"/>
    <col min="6" max="7" width="21.28515625" customWidth="1"/>
  </cols>
  <sheetData>
    <row r="1" spans="1:8">
      <c r="A1" s="48" t="s">
        <v>80</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7</v>
      </c>
      <c r="C5" s="11">
        <v>17</v>
      </c>
      <c r="D5" s="11">
        <v>0</v>
      </c>
      <c r="E5" s="24">
        <v>24</v>
      </c>
      <c r="F5" s="25">
        <v>0.29166666666666669</v>
      </c>
      <c r="G5" s="25">
        <v>0.70833333333333337</v>
      </c>
    </row>
    <row r="6" spans="1:8">
      <c r="A6" t="s">
        <v>50</v>
      </c>
      <c r="B6">
        <v>8</v>
      </c>
      <c r="C6">
        <v>74</v>
      </c>
      <c r="D6">
        <v>3</v>
      </c>
      <c r="E6" s="24">
        <v>85</v>
      </c>
      <c r="F6" s="8">
        <v>9.7560975609756101E-2</v>
      </c>
      <c r="G6" s="8">
        <v>0.90243902439024393</v>
      </c>
    </row>
    <row r="7" spans="1:8">
      <c r="A7" t="s">
        <v>49</v>
      </c>
      <c r="B7" s="49" t="s">
        <v>120</v>
      </c>
      <c r="C7" s="50" t="s">
        <v>120</v>
      </c>
      <c r="D7" s="50" t="s">
        <v>120</v>
      </c>
      <c r="E7" s="51" t="s">
        <v>120</v>
      </c>
      <c r="F7" s="52" t="s">
        <v>120</v>
      </c>
      <c r="G7" s="52" t="s">
        <v>120</v>
      </c>
    </row>
    <row r="8" spans="1:8">
      <c r="A8" t="s">
        <v>48</v>
      </c>
      <c r="B8" s="50">
        <v>1</v>
      </c>
      <c r="C8" s="50">
        <v>16</v>
      </c>
      <c r="D8" s="50">
        <v>0</v>
      </c>
      <c r="E8" s="51">
        <v>17</v>
      </c>
      <c r="F8" s="52">
        <v>5.8823529411764705E-2</v>
      </c>
      <c r="G8" s="52">
        <v>0.94117647058823528</v>
      </c>
    </row>
    <row r="9" spans="1:8">
      <c r="A9" s="23" t="s">
        <v>47</v>
      </c>
      <c r="B9" s="56" t="s">
        <v>120</v>
      </c>
      <c r="C9" s="56" t="s">
        <v>120</v>
      </c>
      <c r="D9" s="56" t="s">
        <v>120</v>
      </c>
      <c r="E9" s="57" t="s">
        <v>120</v>
      </c>
      <c r="F9" s="58" t="s">
        <v>46</v>
      </c>
      <c r="G9" s="59" t="s">
        <v>46</v>
      </c>
    </row>
    <row r="10" spans="1:8">
      <c r="A10" s="6" t="s">
        <v>45</v>
      </c>
      <c r="B10" s="6">
        <v>19</v>
      </c>
      <c r="C10" s="6">
        <v>117</v>
      </c>
      <c r="D10" s="6">
        <f>E10-SUM(B10:C10)</f>
        <v>3</v>
      </c>
      <c r="E10" s="5">
        <v>139</v>
      </c>
      <c r="F10" s="4">
        <v>0.13970588235294118</v>
      </c>
      <c r="G10" s="4">
        <v>0.86029411764705888</v>
      </c>
    </row>
    <row r="11" spans="1:8">
      <c r="A11" s="3" t="s">
        <v>132</v>
      </c>
    </row>
    <row r="12" spans="1:8">
      <c r="A12" s="3" t="s">
        <v>121</v>
      </c>
    </row>
    <row r="13" spans="1:8">
      <c r="A13" s="3" t="s">
        <v>123</v>
      </c>
    </row>
    <row r="15" spans="1:8">
      <c r="H15" s="2"/>
    </row>
    <row r="16" spans="1:8">
      <c r="A16" s="48" t="s">
        <v>79</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t="s">
        <v>42</v>
      </c>
      <c r="B20" s="22">
        <v>8</v>
      </c>
      <c r="C20" s="22">
        <v>55</v>
      </c>
      <c r="D20" s="22">
        <v>1</v>
      </c>
      <c r="E20" s="21">
        <v>64</v>
      </c>
      <c r="F20" s="20">
        <v>0.12698412698412698</v>
      </c>
      <c r="G20" s="20">
        <v>0.87301587301587302</v>
      </c>
    </row>
    <row r="21" spans="1:7">
      <c r="A21" t="s">
        <v>41</v>
      </c>
      <c r="B21" s="19">
        <v>6</v>
      </c>
      <c r="C21" s="19">
        <v>29</v>
      </c>
      <c r="D21" s="19">
        <v>2</v>
      </c>
      <c r="E21" s="18">
        <v>37</v>
      </c>
      <c r="F21" s="17">
        <v>0.17142857142857143</v>
      </c>
      <c r="G21" s="17">
        <v>0.82857142857142863</v>
      </c>
    </row>
    <row r="22" spans="1:7">
      <c r="A22" t="s">
        <v>40</v>
      </c>
      <c r="B22" s="19">
        <v>2</v>
      </c>
      <c r="C22" s="19">
        <v>17</v>
      </c>
      <c r="D22" s="19">
        <v>0</v>
      </c>
      <c r="E22" s="18">
        <v>19</v>
      </c>
      <c r="F22" s="17">
        <v>0.10526315789473684</v>
      </c>
      <c r="G22" s="17">
        <v>0.89473684210526316</v>
      </c>
    </row>
    <row r="23" spans="1:7">
      <c r="A23" t="s">
        <v>39</v>
      </c>
      <c r="B23" s="16">
        <v>3</v>
      </c>
      <c r="C23" s="16">
        <v>16</v>
      </c>
      <c r="D23" s="16">
        <v>0</v>
      </c>
      <c r="E23" s="13">
        <v>19</v>
      </c>
      <c r="F23" s="15">
        <v>0.15789473684210525</v>
      </c>
      <c r="G23" s="15">
        <v>0.84210526315789469</v>
      </c>
    </row>
    <row r="24" spans="1:7">
      <c r="A24" s="7" t="s">
        <v>38</v>
      </c>
      <c r="B24" s="16">
        <v>19</v>
      </c>
      <c r="C24" s="16">
        <v>117</v>
      </c>
      <c r="D24" s="16">
        <v>3</v>
      </c>
      <c r="E24" s="13">
        <v>139</v>
      </c>
      <c r="F24" s="15">
        <v>0.13970588235294118</v>
      </c>
      <c r="G24" s="15">
        <v>0.86029411764705888</v>
      </c>
    </row>
    <row r="25" spans="1:7">
      <c r="A25" s="3" t="s">
        <v>132</v>
      </c>
    </row>
    <row r="26" spans="1:7">
      <c r="A26" s="1"/>
    </row>
    <row r="27" spans="1:7">
      <c r="A27" s="1"/>
    </row>
    <row r="28" spans="1:7">
      <c r="A28" s="48" t="s">
        <v>78</v>
      </c>
    </row>
    <row r="30" spans="1:7">
      <c r="A30" s="65" t="s">
        <v>36</v>
      </c>
      <c r="B30" s="67" t="s">
        <v>35</v>
      </c>
      <c r="C30" s="67"/>
      <c r="D30" s="67"/>
      <c r="E30" s="14"/>
      <c r="F30" s="68" t="s">
        <v>122</v>
      </c>
      <c r="G30" s="67"/>
    </row>
    <row r="31" spans="1:7" ht="17.25">
      <c r="A31" s="66"/>
      <c r="B31" s="12" t="s">
        <v>32</v>
      </c>
      <c r="C31" s="12" t="s">
        <v>31</v>
      </c>
      <c r="D31" s="12" t="s">
        <v>34</v>
      </c>
      <c r="E31" s="13" t="s">
        <v>33</v>
      </c>
      <c r="F31" s="12" t="s">
        <v>32</v>
      </c>
      <c r="G31" s="12" t="s">
        <v>31</v>
      </c>
    </row>
    <row r="32" spans="1:7">
      <c r="A32" s="2" t="s">
        <v>30</v>
      </c>
      <c r="B32" s="11">
        <v>4</v>
      </c>
      <c r="C32" s="11">
        <v>20</v>
      </c>
      <c r="D32" s="11">
        <v>0</v>
      </c>
      <c r="E32" s="10">
        <v>24</v>
      </c>
      <c r="F32" s="9">
        <v>0.16666666666666666</v>
      </c>
      <c r="G32" s="9">
        <v>0.83333333333333337</v>
      </c>
    </row>
    <row r="33" spans="1:7">
      <c r="A33" t="s">
        <v>29</v>
      </c>
      <c r="B33">
        <v>7</v>
      </c>
      <c r="C33">
        <v>20</v>
      </c>
      <c r="D33">
        <v>1</v>
      </c>
      <c r="E33">
        <v>28</v>
      </c>
      <c r="F33" s="8">
        <v>0.25925925925925924</v>
      </c>
      <c r="G33" s="8">
        <v>0.7407407407407407</v>
      </c>
    </row>
    <row r="34" spans="1:7">
      <c r="A34" s="2" t="s">
        <v>28</v>
      </c>
      <c r="B34" s="6">
        <v>8</v>
      </c>
      <c r="C34" s="6">
        <v>77</v>
      </c>
      <c r="D34" s="6">
        <v>2</v>
      </c>
      <c r="E34" s="6">
        <v>87</v>
      </c>
      <c r="F34" s="4">
        <v>9.4117647058823528E-2</v>
      </c>
      <c r="G34" s="4">
        <v>0.90588235294117647</v>
      </c>
    </row>
    <row r="35" spans="1:7">
      <c r="A35" s="7" t="s">
        <v>27</v>
      </c>
      <c r="B35" s="6">
        <v>19</v>
      </c>
      <c r="C35" s="6">
        <v>117</v>
      </c>
      <c r="D35" s="6">
        <v>3</v>
      </c>
      <c r="E35" s="5">
        <v>139</v>
      </c>
      <c r="F35" s="4">
        <v>0.13970588235294118</v>
      </c>
      <c r="G35" s="4">
        <v>0.86029411764705888</v>
      </c>
    </row>
    <row r="36" spans="1:7">
      <c r="A36" s="3" t="s">
        <v>132</v>
      </c>
    </row>
    <row r="37" spans="1:7">
      <c r="A37" t="s">
        <v>26</v>
      </c>
    </row>
  </sheetData>
  <mergeCells count="9">
    <mergeCell ref="A30:A31"/>
    <mergeCell ref="B30:D30"/>
    <mergeCell ref="F30:G30"/>
    <mergeCell ref="A3:A4"/>
    <mergeCell ref="B3:D3"/>
    <mergeCell ref="F3:G3"/>
    <mergeCell ref="A18:A19"/>
    <mergeCell ref="B18:D18"/>
    <mergeCell ref="F18:G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8440F-FF45-4CB8-ADA8-7A6130A16F76}">
  <dimension ref="A1:G25"/>
  <sheetViews>
    <sheetView zoomScaleNormal="100" workbookViewId="0"/>
  </sheetViews>
  <sheetFormatPr defaultRowHeight="15"/>
  <cols>
    <col min="1" max="1" width="44.42578125" customWidth="1"/>
    <col min="2" max="4" width="17.85546875" customWidth="1"/>
    <col min="6" max="6" width="16.7109375" customWidth="1"/>
    <col min="7" max="7" width="17.28515625" customWidth="1"/>
  </cols>
  <sheetData>
    <row r="1" spans="1:7">
      <c r="A1" s="48" t="s">
        <v>82</v>
      </c>
    </row>
    <row r="3" spans="1:7">
      <c r="A3" s="65" t="s">
        <v>52</v>
      </c>
      <c r="B3" s="67" t="s">
        <v>35</v>
      </c>
      <c r="C3" s="67"/>
      <c r="D3" s="67"/>
      <c r="E3" s="14"/>
      <c r="F3" s="68" t="s">
        <v>122</v>
      </c>
      <c r="G3" s="67"/>
    </row>
    <row r="4" spans="1:7" ht="17.25">
      <c r="A4" s="66"/>
      <c r="B4" s="12" t="s">
        <v>32</v>
      </c>
      <c r="C4" s="12" t="s">
        <v>31</v>
      </c>
      <c r="D4" s="12" t="s">
        <v>34</v>
      </c>
      <c r="E4" s="13" t="s">
        <v>33</v>
      </c>
      <c r="F4" s="12" t="s">
        <v>32</v>
      </c>
      <c r="G4" s="12" t="s">
        <v>31</v>
      </c>
    </row>
    <row r="5" spans="1:7">
      <c r="A5" s="11" t="s">
        <v>51</v>
      </c>
      <c r="B5" s="60" t="s">
        <v>120</v>
      </c>
      <c r="C5" s="61" t="s">
        <v>120</v>
      </c>
      <c r="D5" s="61" t="s">
        <v>120</v>
      </c>
      <c r="E5" s="51" t="s">
        <v>120</v>
      </c>
      <c r="F5" s="62" t="s">
        <v>120</v>
      </c>
      <c r="G5" s="62" t="s">
        <v>120</v>
      </c>
    </row>
    <row r="6" spans="1:7">
      <c r="A6" t="s">
        <v>50</v>
      </c>
      <c r="B6" s="50">
        <v>14</v>
      </c>
      <c r="C6" s="50">
        <v>22</v>
      </c>
      <c r="D6" s="50">
        <v>1</v>
      </c>
      <c r="E6" s="51">
        <v>37</v>
      </c>
      <c r="F6" s="52">
        <v>0.3888888888888889</v>
      </c>
      <c r="G6" s="52">
        <v>0.61111111111111116</v>
      </c>
    </row>
    <row r="7" spans="1:7">
      <c r="A7" t="s">
        <v>49</v>
      </c>
      <c r="B7" s="50" t="s">
        <v>120</v>
      </c>
      <c r="C7" s="50" t="s">
        <v>120</v>
      </c>
      <c r="D7" s="50" t="s">
        <v>120</v>
      </c>
      <c r="E7" s="51" t="s">
        <v>120</v>
      </c>
      <c r="F7" s="52" t="s">
        <v>120</v>
      </c>
      <c r="G7" s="52" t="s">
        <v>120</v>
      </c>
    </row>
    <row r="8" spans="1:7">
      <c r="A8" t="s">
        <v>48</v>
      </c>
      <c r="B8" s="50" t="s">
        <v>120</v>
      </c>
      <c r="C8" s="50" t="s">
        <v>120</v>
      </c>
      <c r="D8" s="50" t="s">
        <v>120</v>
      </c>
      <c r="E8" s="51" t="s">
        <v>120</v>
      </c>
      <c r="F8" s="52" t="s">
        <v>120</v>
      </c>
      <c r="G8" s="52" t="s">
        <v>120</v>
      </c>
    </row>
    <row r="9" spans="1:7">
      <c r="A9" s="23" t="s">
        <v>47</v>
      </c>
      <c r="B9" s="56" t="s">
        <v>120</v>
      </c>
      <c r="C9" s="56" t="s">
        <v>120</v>
      </c>
      <c r="D9" s="56" t="s">
        <v>120</v>
      </c>
      <c r="E9" s="57" t="s">
        <v>120</v>
      </c>
      <c r="F9" s="58" t="s">
        <v>46</v>
      </c>
      <c r="G9" s="59" t="s">
        <v>46</v>
      </c>
    </row>
    <row r="10" spans="1:7">
      <c r="A10" s="6" t="s">
        <v>45</v>
      </c>
      <c r="B10" s="6">
        <v>29</v>
      </c>
      <c r="C10" s="6">
        <v>32</v>
      </c>
      <c r="D10" s="6">
        <v>3</v>
      </c>
      <c r="E10" s="5">
        <v>64</v>
      </c>
      <c r="F10" s="4">
        <v>0.47540983606557374</v>
      </c>
      <c r="G10" s="4">
        <v>0.52459016393442626</v>
      </c>
    </row>
    <row r="11" spans="1:7">
      <c r="A11" s="3" t="s">
        <v>136</v>
      </c>
    </row>
    <row r="12" spans="1:7">
      <c r="A12" s="3" t="s">
        <v>121</v>
      </c>
    </row>
    <row r="13" spans="1:7">
      <c r="A13" s="3" t="s">
        <v>123</v>
      </c>
    </row>
    <row r="16" spans="1:7">
      <c r="A16" s="48" t="s">
        <v>81</v>
      </c>
    </row>
    <row r="18" spans="1:7">
      <c r="A18" s="65" t="s">
        <v>36</v>
      </c>
      <c r="B18" s="67" t="s">
        <v>35</v>
      </c>
      <c r="C18" s="67"/>
      <c r="D18" s="67"/>
      <c r="E18" s="14"/>
      <c r="F18" s="68" t="s">
        <v>122</v>
      </c>
      <c r="G18" s="67"/>
    </row>
    <row r="19" spans="1:7" ht="17.25">
      <c r="A19" s="66"/>
      <c r="B19" s="12" t="s">
        <v>32</v>
      </c>
      <c r="C19" s="12" t="s">
        <v>31</v>
      </c>
      <c r="D19" s="12" t="s">
        <v>34</v>
      </c>
      <c r="E19" s="13" t="s">
        <v>33</v>
      </c>
      <c r="F19" s="12" t="s">
        <v>32</v>
      </c>
      <c r="G19" s="12" t="s">
        <v>31</v>
      </c>
    </row>
    <row r="20" spans="1:7">
      <c r="A20" s="2" t="s">
        <v>30</v>
      </c>
      <c r="B20" s="11">
        <v>8</v>
      </c>
      <c r="C20" s="11">
        <v>7</v>
      </c>
      <c r="D20" s="11">
        <v>1</v>
      </c>
      <c r="E20" s="10">
        <v>16</v>
      </c>
      <c r="F20" s="9">
        <v>0.53333333333333333</v>
      </c>
      <c r="G20" s="9">
        <v>0.46666666666666667</v>
      </c>
    </row>
    <row r="21" spans="1:7">
      <c r="A21" t="s">
        <v>29</v>
      </c>
      <c r="B21">
        <v>9</v>
      </c>
      <c r="C21">
        <v>4</v>
      </c>
      <c r="D21">
        <v>2</v>
      </c>
      <c r="E21">
        <v>15</v>
      </c>
      <c r="F21" s="8">
        <v>0.69230769230769229</v>
      </c>
      <c r="G21" s="8">
        <v>0.30769230769230771</v>
      </c>
    </row>
    <row r="22" spans="1:7">
      <c r="A22" s="2" t="s">
        <v>28</v>
      </c>
      <c r="B22" s="6">
        <v>12</v>
      </c>
      <c r="C22" s="6">
        <v>21</v>
      </c>
      <c r="D22" s="6">
        <v>0</v>
      </c>
      <c r="E22" s="6">
        <v>33</v>
      </c>
      <c r="F22" s="4">
        <v>0.36363636363636365</v>
      </c>
      <c r="G22" s="4">
        <v>0.63636363636363635</v>
      </c>
    </row>
    <row r="23" spans="1:7">
      <c r="A23" s="7" t="s">
        <v>27</v>
      </c>
      <c r="B23" s="6">
        <v>29</v>
      </c>
      <c r="C23" s="6">
        <v>32</v>
      </c>
      <c r="D23" s="6">
        <v>3</v>
      </c>
      <c r="E23" s="5">
        <v>64</v>
      </c>
      <c r="F23" s="4">
        <v>0.47540983606557374</v>
      </c>
      <c r="G23" s="4">
        <v>0.52459016393442626</v>
      </c>
    </row>
    <row r="24" spans="1:7">
      <c r="A24" s="3" t="s">
        <v>136</v>
      </c>
    </row>
    <row r="25" spans="1:7">
      <c r="A25" t="s">
        <v>26</v>
      </c>
    </row>
  </sheetData>
  <mergeCells count="6">
    <mergeCell ref="A3:A4"/>
    <mergeCell ref="B3:D3"/>
    <mergeCell ref="F3:G3"/>
    <mergeCell ref="A18:A19"/>
    <mergeCell ref="B18:D18"/>
    <mergeCell ref="F18:G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B726-803D-4273-AF9F-2B9EBAB3E2F4}">
  <dimension ref="A1:H35"/>
  <sheetViews>
    <sheetView zoomScaleNormal="100" workbookViewId="0"/>
  </sheetViews>
  <sheetFormatPr defaultRowHeight="15"/>
  <cols>
    <col min="1" max="1" width="44.42578125" customWidth="1"/>
    <col min="2" max="4" width="17.85546875" customWidth="1"/>
    <col min="6" max="7" width="21.28515625" customWidth="1"/>
  </cols>
  <sheetData>
    <row r="1" spans="1:8">
      <c r="A1" s="48" t="s">
        <v>85</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11</v>
      </c>
      <c r="C5" s="11">
        <v>6</v>
      </c>
      <c r="D5" s="11">
        <v>0</v>
      </c>
      <c r="E5" s="24">
        <v>17</v>
      </c>
      <c r="F5" s="25">
        <v>0.6470588235294118</v>
      </c>
      <c r="G5" s="25">
        <v>0.35294117647058826</v>
      </c>
    </row>
    <row r="6" spans="1:8">
      <c r="A6" t="s">
        <v>50</v>
      </c>
      <c r="B6">
        <v>27</v>
      </c>
      <c r="C6">
        <v>28</v>
      </c>
      <c r="D6">
        <v>8</v>
      </c>
      <c r="E6" s="24">
        <v>63</v>
      </c>
      <c r="F6" s="8">
        <v>0.49090909090909091</v>
      </c>
      <c r="G6" s="8">
        <v>0.50909090909090904</v>
      </c>
    </row>
    <row r="7" spans="1:8">
      <c r="A7" t="s">
        <v>49</v>
      </c>
      <c r="B7" s="49" t="s">
        <v>120</v>
      </c>
      <c r="C7" s="50" t="s">
        <v>120</v>
      </c>
      <c r="D7" s="50" t="s">
        <v>120</v>
      </c>
      <c r="E7" s="51" t="s">
        <v>120</v>
      </c>
      <c r="F7" s="52" t="s">
        <v>120</v>
      </c>
      <c r="G7" s="52" t="s">
        <v>120</v>
      </c>
    </row>
    <row r="8" spans="1:8">
      <c r="A8" t="s">
        <v>48</v>
      </c>
      <c r="B8" s="50">
        <v>6</v>
      </c>
      <c r="C8" s="50">
        <v>4</v>
      </c>
      <c r="D8" s="50">
        <v>0</v>
      </c>
      <c r="E8" s="51">
        <v>10</v>
      </c>
      <c r="F8" s="52">
        <v>0.6</v>
      </c>
      <c r="G8" s="52">
        <v>0.4</v>
      </c>
    </row>
    <row r="9" spans="1:8">
      <c r="A9" s="23" t="s">
        <v>47</v>
      </c>
      <c r="B9" s="56" t="s">
        <v>120</v>
      </c>
      <c r="C9" s="56" t="s">
        <v>120</v>
      </c>
      <c r="D9" s="56" t="s">
        <v>120</v>
      </c>
      <c r="E9" s="57" t="s">
        <v>120</v>
      </c>
      <c r="F9" s="58" t="s">
        <v>46</v>
      </c>
      <c r="G9" s="59" t="s">
        <v>46</v>
      </c>
    </row>
    <row r="10" spans="1:8">
      <c r="A10" s="6" t="s">
        <v>45</v>
      </c>
      <c r="B10" s="16">
        <v>51</v>
      </c>
      <c r="C10" s="16">
        <v>42</v>
      </c>
      <c r="D10" s="16">
        <v>8</v>
      </c>
      <c r="E10" s="13">
        <v>101</v>
      </c>
      <c r="F10" s="4">
        <v>0.54838709677419351</v>
      </c>
      <c r="G10" s="4">
        <v>0.45161290322580644</v>
      </c>
    </row>
    <row r="11" spans="1:8">
      <c r="A11" s="3" t="s">
        <v>136</v>
      </c>
    </row>
    <row r="12" spans="1:8">
      <c r="A12" s="3" t="s">
        <v>121</v>
      </c>
    </row>
    <row r="13" spans="1:8">
      <c r="A13" s="3" t="s">
        <v>123</v>
      </c>
    </row>
    <row r="15" spans="1:8">
      <c r="H15" s="2"/>
    </row>
    <row r="16" spans="1:8">
      <c r="A16" s="48" t="s">
        <v>84</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s="11" t="s">
        <v>42</v>
      </c>
      <c r="B20" s="22">
        <v>33</v>
      </c>
      <c r="C20" s="22">
        <v>31</v>
      </c>
      <c r="D20" s="22">
        <v>0</v>
      </c>
      <c r="E20" s="21">
        <v>64</v>
      </c>
      <c r="F20" s="20">
        <v>0.515625</v>
      </c>
      <c r="G20" s="20">
        <v>0.484375</v>
      </c>
    </row>
    <row r="21" spans="1:7">
      <c r="A21" s="6" t="s">
        <v>41</v>
      </c>
      <c r="B21" s="16">
        <v>18</v>
      </c>
      <c r="C21" s="16">
        <v>11</v>
      </c>
      <c r="D21" s="16">
        <v>8</v>
      </c>
      <c r="E21" s="13">
        <v>37</v>
      </c>
      <c r="F21" s="15">
        <v>0.62068965517241381</v>
      </c>
      <c r="G21" s="15">
        <v>0.37931034482758619</v>
      </c>
    </row>
    <row r="22" spans="1:7">
      <c r="A22" s="23" t="s">
        <v>63</v>
      </c>
      <c r="B22" s="16">
        <v>51</v>
      </c>
      <c r="C22" s="16">
        <v>42</v>
      </c>
      <c r="D22" s="16">
        <v>8</v>
      </c>
      <c r="E22" s="13">
        <v>101</v>
      </c>
      <c r="F22" s="15">
        <v>0.54838709677419351</v>
      </c>
      <c r="G22" s="15">
        <v>0.45161290322580644</v>
      </c>
    </row>
    <row r="23" spans="1:7">
      <c r="A23" s="3" t="s">
        <v>136</v>
      </c>
    </row>
    <row r="24" spans="1:7">
      <c r="A24" s="1"/>
    </row>
    <row r="25" spans="1:7">
      <c r="A25" s="1"/>
    </row>
    <row r="26" spans="1:7">
      <c r="A26" s="48" t="s">
        <v>83</v>
      </c>
    </row>
    <row r="28" spans="1:7">
      <c r="A28" s="65" t="s">
        <v>36</v>
      </c>
      <c r="B28" s="67" t="s">
        <v>35</v>
      </c>
      <c r="C28" s="67"/>
      <c r="D28" s="67"/>
      <c r="E28" s="14"/>
      <c r="F28" s="68" t="s">
        <v>122</v>
      </c>
      <c r="G28" s="67"/>
    </row>
    <row r="29" spans="1:7" ht="17.25">
      <c r="A29" s="66"/>
      <c r="B29" s="12" t="s">
        <v>32</v>
      </c>
      <c r="C29" s="12" t="s">
        <v>31</v>
      </c>
      <c r="D29" s="12" t="s">
        <v>34</v>
      </c>
      <c r="E29" s="13" t="s">
        <v>33</v>
      </c>
      <c r="F29" s="12" t="s">
        <v>32</v>
      </c>
      <c r="G29" s="12" t="s">
        <v>31</v>
      </c>
    </row>
    <row r="30" spans="1:7">
      <c r="A30" s="2" t="s">
        <v>30</v>
      </c>
      <c r="B30" s="11">
        <v>14</v>
      </c>
      <c r="C30" s="11">
        <v>10</v>
      </c>
      <c r="D30" s="11">
        <v>0</v>
      </c>
      <c r="E30" s="10">
        <v>24</v>
      </c>
      <c r="F30" s="9">
        <v>0.58333333333333337</v>
      </c>
      <c r="G30" s="9">
        <v>0.41666666666666669</v>
      </c>
    </row>
    <row r="31" spans="1:7">
      <c r="A31" t="s">
        <v>29</v>
      </c>
      <c r="B31">
        <v>15</v>
      </c>
      <c r="C31">
        <v>8</v>
      </c>
      <c r="D31">
        <v>5</v>
      </c>
      <c r="E31">
        <v>28</v>
      </c>
      <c r="F31" s="8">
        <v>0.65217391304347827</v>
      </c>
      <c r="G31" s="8">
        <v>0.34782608695652173</v>
      </c>
    </row>
    <row r="32" spans="1:7">
      <c r="A32" s="2" t="s">
        <v>28</v>
      </c>
      <c r="B32" s="6">
        <v>22</v>
      </c>
      <c r="C32" s="6">
        <v>24</v>
      </c>
      <c r="D32" s="6">
        <v>3</v>
      </c>
      <c r="E32" s="6">
        <v>49</v>
      </c>
      <c r="F32" s="4">
        <v>0.47826086956521741</v>
      </c>
      <c r="G32" s="4">
        <v>0.52173913043478259</v>
      </c>
    </row>
    <row r="33" spans="1:7">
      <c r="A33" s="7" t="s">
        <v>27</v>
      </c>
      <c r="B33" s="6">
        <v>51</v>
      </c>
      <c r="C33" s="6">
        <v>42</v>
      </c>
      <c r="D33" s="6">
        <v>8</v>
      </c>
      <c r="E33" s="5">
        <v>101</v>
      </c>
      <c r="F33" s="4">
        <v>0.54838709677419351</v>
      </c>
      <c r="G33" s="4">
        <v>0.45161290322580644</v>
      </c>
    </row>
    <row r="34" spans="1:7">
      <c r="A34" s="3" t="s">
        <v>136</v>
      </c>
    </row>
    <row r="35" spans="1:7">
      <c r="A35" t="s">
        <v>26</v>
      </c>
    </row>
  </sheetData>
  <mergeCells count="9">
    <mergeCell ref="A28:A29"/>
    <mergeCell ref="B28:D28"/>
    <mergeCell ref="F28:G28"/>
    <mergeCell ref="A3:A4"/>
    <mergeCell ref="B3:D3"/>
    <mergeCell ref="F3:G3"/>
    <mergeCell ref="A18:A19"/>
    <mergeCell ref="B18:D18"/>
    <mergeCell ref="F18:G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E4787-DA1A-48E4-A092-723B442ACD19}">
  <dimension ref="A1:H35"/>
  <sheetViews>
    <sheetView zoomScaleNormal="100" workbookViewId="0"/>
  </sheetViews>
  <sheetFormatPr defaultRowHeight="15"/>
  <cols>
    <col min="1" max="1" width="44.42578125" customWidth="1"/>
    <col min="2" max="4" width="17.85546875" customWidth="1"/>
    <col min="6" max="7" width="21.28515625" customWidth="1"/>
  </cols>
  <sheetData>
    <row r="1" spans="1:8">
      <c r="A1" s="48" t="s">
        <v>88</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11</v>
      </c>
      <c r="C5" s="11">
        <v>6</v>
      </c>
      <c r="D5" s="11">
        <v>0</v>
      </c>
      <c r="E5" s="24">
        <v>17</v>
      </c>
      <c r="F5" s="25">
        <v>0.6470588235294118</v>
      </c>
      <c r="G5" s="25">
        <v>0.35294117647058826</v>
      </c>
    </row>
    <row r="6" spans="1:8">
      <c r="A6" t="s">
        <v>50</v>
      </c>
      <c r="B6">
        <v>15</v>
      </c>
      <c r="C6">
        <v>44</v>
      </c>
      <c r="D6">
        <v>4</v>
      </c>
      <c r="E6" s="24">
        <v>63</v>
      </c>
      <c r="F6" s="8">
        <v>0.25423728813559321</v>
      </c>
      <c r="G6" s="8">
        <v>0.74576271186440679</v>
      </c>
    </row>
    <row r="7" spans="1:8">
      <c r="A7" t="s">
        <v>49</v>
      </c>
      <c r="B7" s="49" t="s">
        <v>120</v>
      </c>
      <c r="C7" s="50" t="s">
        <v>120</v>
      </c>
      <c r="D7" s="50" t="s">
        <v>120</v>
      </c>
      <c r="E7" s="51" t="s">
        <v>120</v>
      </c>
      <c r="F7" s="52" t="s">
        <v>120</v>
      </c>
      <c r="G7" s="52" t="s">
        <v>120</v>
      </c>
    </row>
    <row r="8" spans="1:8">
      <c r="A8" t="s">
        <v>48</v>
      </c>
      <c r="B8" s="50" t="s">
        <v>120</v>
      </c>
      <c r="C8" s="50" t="s">
        <v>120</v>
      </c>
      <c r="D8" s="50" t="s">
        <v>120</v>
      </c>
      <c r="E8" s="51" t="s">
        <v>120</v>
      </c>
      <c r="F8" s="52" t="s">
        <v>120</v>
      </c>
      <c r="G8" s="52" t="s">
        <v>120</v>
      </c>
    </row>
    <row r="9" spans="1:8">
      <c r="A9" s="23" t="s">
        <v>47</v>
      </c>
      <c r="B9" s="56" t="s">
        <v>120</v>
      </c>
      <c r="C9" s="56" t="s">
        <v>120</v>
      </c>
      <c r="D9" s="56" t="s">
        <v>120</v>
      </c>
      <c r="E9" s="57" t="s">
        <v>120</v>
      </c>
      <c r="F9" s="58" t="s">
        <v>46</v>
      </c>
      <c r="G9" s="59" t="s">
        <v>46</v>
      </c>
    </row>
    <row r="10" spans="1:8">
      <c r="A10" s="6" t="s">
        <v>45</v>
      </c>
      <c r="B10" s="16">
        <v>32</v>
      </c>
      <c r="C10" s="16">
        <v>64</v>
      </c>
      <c r="D10" s="16">
        <v>5</v>
      </c>
      <c r="E10" s="13">
        <v>101</v>
      </c>
      <c r="F10" s="4">
        <v>0.33333333333333331</v>
      </c>
      <c r="G10" s="4">
        <v>0.66666666666666663</v>
      </c>
    </row>
    <row r="11" spans="1:8">
      <c r="A11" s="3" t="s">
        <v>136</v>
      </c>
    </row>
    <row r="12" spans="1:8">
      <c r="A12" s="3" t="s">
        <v>121</v>
      </c>
    </row>
    <row r="13" spans="1:8">
      <c r="A13" s="3" t="s">
        <v>123</v>
      </c>
    </row>
    <row r="15" spans="1:8">
      <c r="H15" s="2"/>
    </row>
    <row r="16" spans="1:8">
      <c r="A16" s="48" t="s">
        <v>87</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s="11" t="s">
        <v>42</v>
      </c>
      <c r="B20" s="22">
        <v>19</v>
      </c>
      <c r="C20" s="22">
        <v>43</v>
      </c>
      <c r="D20" s="22">
        <v>2</v>
      </c>
      <c r="E20" s="21">
        <v>64</v>
      </c>
      <c r="F20" s="20">
        <v>0.30645161290322581</v>
      </c>
      <c r="G20" s="20">
        <v>0.69354838709677424</v>
      </c>
    </row>
    <row r="21" spans="1:7">
      <c r="A21" s="6" t="s">
        <v>41</v>
      </c>
      <c r="B21" s="16">
        <v>13</v>
      </c>
      <c r="C21" s="16">
        <v>21</v>
      </c>
      <c r="D21" s="16">
        <v>3</v>
      </c>
      <c r="E21" s="13">
        <v>37</v>
      </c>
      <c r="F21" s="15">
        <v>0.38235294117647056</v>
      </c>
      <c r="G21" s="15">
        <v>0.61764705882352944</v>
      </c>
    </row>
    <row r="22" spans="1:7">
      <c r="A22" s="23" t="s">
        <v>63</v>
      </c>
      <c r="B22" s="16">
        <v>32</v>
      </c>
      <c r="C22" s="16">
        <v>64</v>
      </c>
      <c r="D22" s="16">
        <v>5</v>
      </c>
      <c r="E22" s="13">
        <v>101</v>
      </c>
      <c r="F22" s="15">
        <v>0.33333333333333331</v>
      </c>
      <c r="G22" s="15">
        <v>0.66666666666666663</v>
      </c>
    </row>
    <row r="23" spans="1:7">
      <c r="A23" s="3" t="s">
        <v>136</v>
      </c>
    </row>
    <row r="24" spans="1:7">
      <c r="A24" s="1"/>
    </row>
    <row r="25" spans="1:7">
      <c r="A25" s="1"/>
    </row>
    <row r="26" spans="1:7">
      <c r="A26" s="48" t="s">
        <v>86</v>
      </c>
    </row>
    <row r="28" spans="1:7">
      <c r="A28" s="65" t="s">
        <v>36</v>
      </c>
      <c r="B28" s="67" t="s">
        <v>35</v>
      </c>
      <c r="C28" s="67"/>
      <c r="D28" s="67"/>
      <c r="E28" s="14"/>
      <c r="F28" s="68" t="s">
        <v>122</v>
      </c>
      <c r="G28" s="67"/>
    </row>
    <row r="29" spans="1:7" ht="17.25">
      <c r="A29" s="66"/>
      <c r="B29" s="12" t="s">
        <v>32</v>
      </c>
      <c r="C29" s="12" t="s">
        <v>31</v>
      </c>
      <c r="D29" s="12" t="s">
        <v>34</v>
      </c>
      <c r="E29" s="13" t="s">
        <v>33</v>
      </c>
      <c r="F29" s="12" t="s">
        <v>32</v>
      </c>
      <c r="G29" s="12" t="s">
        <v>31</v>
      </c>
    </row>
    <row r="30" spans="1:7">
      <c r="A30" s="2" t="s">
        <v>30</v>
      </c>
      <c r="B30" s="11">
        <v>10</v>
      </c>
      <c r="C30" s="11">
        <v>13</v>
      </c>
      <c r="D30" s="11">
        <v>1</v>
      </c>
      <c r="E30" s="10">
        <v>24</v>
      </c>
      <c r="F30" s="9">
        <v>0.43478260869565216</v>
      </c>
      <c r="G30" s="9">
        <v>0.56521739130434778</v>
      </c>
    </row>
    <row r="31" spans="1:7">
      <c r="A31" t="s">
        <v>29</v>
      </c>
      <c r="B31">
        <v>12</v>
      </c>
      <c r="C31">
        <v>14</v>
      </c>
      <c r="D31">
        <v>2</v>
      </c>
      <c r="E31">
        <v>28</v>
      </c>
      <c r="F31" s="8">
        <v>0.46153846153846156</v>
      </c>
      <c r="G31" s="8">
        <v>0.53846153846153844</v>
      </c>
    </row>
    <row r="32" spans="1:7">
      <c r="A32" s="2" t="s">
        <v>28</v>
      </c>
      <c r="B32" s="6">
        <v>10</v>
      </c>
      <c r="C32" s="6">
        <v>37</v>
      </c>
      <c r="D32" s="6">
        <v>40</v>
      </c>
      <c r="E32" s="6">
        <v>87</v>
      </c>
      <c r="F32" s="4">
        <v>0.21276595744680851</v>
      </c>
      <c r="G32" s="4">
        <v>0.78723404255319152</v>
      </c>
    </row>
    <row r="33" spans="1:7">
      <c r="A33" s="7" t="s">
        <v>27</v>
      </c>
      <c r="B33" s="6">
        <v>32</v>
      </c>
      <c r="C33" s="6">
        <v>64</v>
      </c>
      <c r="D33" s="6">
        <v>43</v>
      </c>
      <c r="E33" s="5">
        <v>139</v>
      </c>
      <c r="F33" s="4">
        <v>0.33333333333333331</v>
      </c>
      <c r="G33" s="4">
        <v>0.66666666666666663</v>
      </c>
    </row>
    <row r="34" spans="1:7">
      <c r="A34" s="3" t="s">
        <v>136</v>
      </c>
    </row>
    <row r="35" spans="1:7">
      <c r="A35" t="s">
        <v>26</v>
      </c>
    </row>
  </sheetData>
  <mergeCells count="9">
    <mergeCell ref="A28:A29"/>
    <mergeCell ref="B28:D28"/>
    <mergeCell ref="F28:G28"/>
    <mergeCell ref="A3:A4"/>
    <mergeCell ref="B3:D3"/>
    <mergeCell ref="F3:G3"/>
    <mergeCell ref="A18:A19"/>
    <mergeCell ref="B18:D18"/>
    <mergeCell ref="F18:G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6EE25-67B6-4C92-9B7D-28318EA6BB33}">
  <dimension ref="A1:H35"/>
  <sheetViews>
    <sheetView zoomScaleNormal="100" workbookViewId="0"/>
  </sheetViews>
  <sheetFormatPr defaultRowHeight="15"/>
  <cols>
    <col min="1" max="1" width="44.42578125" customWidth="1"/>
    <col min="2" max="4" width="17.85546875" customWidth="1"/>
    <col min="6" max="7" width="21.28515625" customWidth="1"/>
  </cols>
  <sheetData>
    <row r="1" spans="1:8">
      <c r="A1" s="48" t="s">
        <v>91</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4</v>
      </c>
      <c r="C5" s="11">
        <v>10</v>
      </c>
      <c r="D5" s="11">
        <v>3</v>
      </c>
      <c r="E5" s="24">
        <v>17</v>
      </c>
      <c r="F5" s="25">
        <v>0.2857142857142857</v>
      </c>
      <c r="G5" s="25">
        <v>0.7142857142857143</v>
      </c>
    </row>
    <row r="6" spans="1:8">
      <c r="A6" t="s">
        <v>50</v>
      </c>
      <c r="B6">
        <v>12</v>
      </c>
      <c r="C6">
        <v>42</v>
      </c>
      <c r="D6">
        <v>9</v>
      </c>
      <c r="E6" s="24">
        <v>63</v>
      </c>
      <c r="F6" s="8">
        <v>0.22222222222222221</v>
      </c>
      <c r="G6" s="8">
        <v>0.77777777777777779</v>
      </c>
    </row>
    <row r="7" spans="1:8">
      <c r="A7" t="s">
        <v>49</v>
      </c>
      <c r="B7" s="49" t="s">
        <v>120</v>
      </c>
      <c r="C7" s="50" t="s">
        <v>120</v>
      </c>
      <c r="D7" s="50" t="s">
        <v>120</v>
      </c>
      <c r="E7" s="51" t="s">
        <v>120</v>
      </c>
      <c r="F7" s="52" t="s">
        <v>120</v>
      </c>
      <c r="G7" s="52" t="s">
        <v>120</v>
      </c>
    </row>
    <row r="8" spans="1:8">
      <c r="A8" t="s">
        <v>48</v>
      </c>
      <c r="B8" s="50" t="s">
        <v>120</v>
      </c>
      <c r="C8" s="50" t="s">
        <v>120</v>
      </c>
      <c r="D8" s="50" t="s">
        <v>120</v>
      </c>
      <c r="E8" s="51" t="s">
        <v>120</v>
      </c>
      <c r="F8" s="52" t="s">
        <v>120</v>
      </c>
      <c r="G8" s="52" t="s">
        <v>120</v>
      </c>
    </row>
    <row r="9" spans="1:8">
      <c r="A9" s="23" t="s">
        <v>47</v>
      </c>
      <c r="B9" s="56" t="s">
        <v>120</v>
      </c>
      <c r="C9" s="56" t="s">
        <v>120</v>
      </c>
      <c r="D9" s="56" t="s">
        <v>120</v>
      </c>
      <c r="E9" s="57" t="s">
        <v>120</v>
      </c>
      <c r="F9" s="58" t="s">
        <v>46</v>
      </c>
      <c r="G9" s="59" t="s">
        <v>46</v>
      </c>
    </row>
    <row r="10" spans="1:8">
      <c r="A10" s="6" t="s">
        <v>45</v>
      </c>
      <c r="B10" s="16">
        <v>22</v>
      </c>
      <c r="C10" s="16">
        <v>63</v>
      </c>
      <c r="D10" s="16">
        <v>16</v>
      </c>
      <c r="E10" s="13">
        <v>101</v>
      </c>
      <c r="F10" s="4">
        <v>0.25882352941176473</v>
      </c>
      <c r="G10" s="4">
        <v>0.74117647058823533</v>
      </c>
    </row>
    <row r="11" spans="1:8">
      <c r="A11" s="3" t="s">
        <v>136</v>
      </c>
    </row>
    <row r="12" spans="1:8">
      <c r="A12" s="3" t="s">
        <v>121</v>
      </c>
    </row>
    <row r="13" spans="1:8">
      <c r="A13" s="3" t="s">
        <v>123</v>
      </c>
    </row>
    <row r="15" spans="1:8">
      <c r="H15" s="2"/>
    </row>
    <row r="16" spans="1:8">
      <c r="A16" s="48" t="s">
        <v>90</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s="11" t="s">
        <v>42</v>
      </c>
      <c r="B20" s="22">
        <v>12</v>
      </c>
      <c r="C20" s="22">
        <v>44</v>
      </c>
      <c r="D20" s="22">
        <v>8</v>
      </c>
      <c r="E20" s="21">
        <v>64</v>
      </c>
      <c r="F20" s="20">
        <v>0.21428571428571427</v>
      </c>
      <c r="G20" s="20">
        <v>0.7857142857142857</v>
      </c>
    </row>
    <row r="21" spans="1:7">
      <c r="A21" s="6" t="s">
        <v>41</v>
      </c>
      <c r="B21" s="16">
        <v>10</v>
      </c>
      <c r="C21" s="16">
        <v>19</v>
      </c>
      <c r="D21" s="16">
        <v>8</v>
      </c>
      <c r="E21" s="13">
        <v>37</v>
      </c>
      <c r="F21" s="15">
        <v>0.34482758620689657</v>
      </c>
      <c r="G21" s="15">
        <v>0.65517241379310343</v>
      </c>
    </row>
    <row r="22" spans="1:7">
      <c r="A22" s="23" t="s">
        <v>63</v>
      </c>
      <c r="B22" s="16">
        <v>22</v>
      </c>
      <c r="C22" s="16">
        <v>63</v>
      </c>
      <c r="D22" s="16">
        <v>16</v>
      </c>
      <c r="E22" s="13">
        <v>101</v>
      </c>
      <c r="F22" s="15">
        <v>0.25882352941176473</v>
      </c>
      <c r="G22" s="15">
        <v>0.74117647058823533</v>
      </c>
    </row>
    <row r="23" spans="1:7">
      <c r="A23" s="3" t="s">
        <v>136</v>
      </c>
    </row>
    <row r="24" spans="1:7">
      <c r="A24" s="1"/>
    </row>
    <row r="25" spans="1:7">
      <c r="A25" s="1"/>
    </row>
    <row r="26" spans="1:7">
      <c r="A26" s="48" t="s">
        <v>89</v>
      </c>
    </row>
    <row r="28" spans="1:7">
      <c r="A28" s="65" t="s">
        <v>36</v>
      </c>
      <c r="B28" s="67" t="s">
        <v>35</v>
      </c>
      <c r="C28" s="67"/>
      <c r="D28" s="67"/>
      <c r="E28" s="14"/>
      <c r="F28" s="68" t="s">
        <v>122</v>
      </c>
      <c r="G28" s="67"/>
    </row>
    <row r="29" spans="1:7" ht="17.25">
      <c r="A29" s="66"/>
      <c r="B29" s="12" t="s">
        <v>32</v>
      </c>
      <c r="C29" s="12" t="s">
        <v>31</v>
      </c>
      <c r="D29" s="12" t="s">
        <v>34</v>
      </c>
      <c r="E29" s="13" t="s">
        <v>33</v>
      </c>
      <c r="F29" s="12" t="s">
        <v>32</v>
      </c>
      <c r="G29" s="12" t="s">
        <v>31</v>
      </c>
    </row>
    <row r="30" spans="1:7">
      <c r="A30" s="2" t="s">
        <v>30</v>
      </c>
      <c r="B30" s="11">
        <v>7</v>
      </c>
      <c r="C30" s="11">
        <v>16</v>
      </c>
      <c r="D30" s="11">
        <v>1</v>
      </c>
      <c r="E30" s="10">
        <v>24</v>
      </c>
      <c r="F30" s="9">
        <v>0.30434782608695654</v>
      </c>
      <c r="G30" s="9">
        <v>0.69565217391304346</v>
      </c>
    </row>
    <row r="31" spans="1:7">
      <c r="A31" t="s">
        <v>29</v>
      </c>
      <c r="B31">
        <v>10</v>
      </c>
      <c r="C31">
        <v>15</v>
      </c>
      <c r="D31">
        <v>3</v>
      </c>
      <c r="E31">
        <v>28</v>
      </c>
      <c r="F31" s="8">
        <v>0.4</v>
      </c>
      <c r="G31" s="8">
        <v>0.6</v>
      </c>
    </row>
    <row r="32" spans="1:7">
      <c r="A32" s="2" t="s">
        <v>28</v>
      </c>
      <c r="B32" s="6">
        <v>5</v>
      </c>
      <c r="C32" s="6">
        <v>32</v>
      </c>
      <c r="D32" s="6">
        <v>50</v>
      </c>
      <c r="E32" s="6">
        <v>87</v>
      </c>
      <c r="F32" s="4">
        <v>0.13513513513513514</v>
      </c>
      <c r="G32" s="4">
        <v>0.86486486486486491</v>
      </c>
    </row>
    <row r="33" spans="1:7">
      <c r="A33" s="7" t="s">
        <v>27</v>
      </c>
      <c r="B33" s="6">
        <v>22</v>
      </c>
      <c r="C33" s="6">
        <v>63</v>
      </c>
      <c r="D33" s="6">
        <v>54</v>
      </c>
      <c r="E33" s="5">
        <v>139</v>
      </c>
      <c r="F33" s="4">
        <v>0.25882352941176473</v>
      </c>
      <c r="G33" s="4">
        <v>0.74117647058823533</v>
      </c>
    </row>
    <row r="34" spans="1:7">
      <c r="A34" s="3" t="s">
        <v>136</v>
      </c>
    </row>
    <row r="35" spans="1:7">
      <c r="A35" t="s">
        <v>26</v>
      </c>
    </row>
  </sheetData>
  <mergeCells count="9">
    <mergeCell ref="A28:A29"/>
    <mergeCell ref="B28:D28"/>
    <mergeCell ref="F28:G28"/>
    <mergeCell ref="A3:A4"/>
    <mergeCell ref="B3:D3"/>
    <mergeCell ref="F3:G3"/>
    <mergeCell ref="A18:A19"/>
    <mergeCell ref="B18:D18"/>
    <mergeCell ref="F18:G1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4C53E-A957-4BDD-85A2-BBE11555988E}">
  <dimension ref="A1:G24"/>
  <sheetViews>
    <sheetView zoomScaleNormal="100" workbookViewId="0"/>
  </sheetViews>
  <sheetFormatPr defaultRowHeight="15"/>
  <cols>
    <col min="1" max="1" width="44.42578125" customWidth="1"/>
    <col min="2" max="4" width="17.85546875" customWidth="1"/>
    <col min="6" max="6" width="16.7109375" customWidth="1"/>
    <col min="7" max="7" width="17.28515625" customWidth="1"/>
  </cols>
  <sheetData>
    <row r="1" spans="1:7">
      <c r="A1" s="48" t="s">
        <v>93</v>
      </c>
    </row>
    <row r="3" spans="1:7">
      <c r="A3" s="65" t="s">
        <v>52</v>
      </c>
      <c r="B3" s="67" t="s">
        <v>35</v>
      </c>
      <c r="C3" s="67"/>
      <c r="D3" s="67"/>
      <c r="E3" s="14"/>
      <c r="F3" s="68" t="s">
        <v>122</v>
      </c>
      <c r="G3" s="67"/>
    </row>
    <row r="4" spans="1:7" ht="17.25">
      <c r="A4" s="66"/>
      <c r="B4" s="12" t="s">
        <v>32</v>
      </c>
      <c r="C4" s="12" t="s">
        <v>31</v>
      </c>
      <c r="D4" s="12" t="s">
        <v>34</v>
      </c>
      <c r="E4" s="13" t="s">
        <v>33</v>
      </c>
      <c r="F4" s="12" t="s">
        <v>32</v>
      </c>
      <c r="G4" s="12" t="s">
        <v>31</v>
      </c>
    </row>
    <row r="5" spans="1:7">
      <c r="A5" s="11" t="s">
        <v>51</v>
      </c>
      <c r="B5" s="60" t="s">
        <v>120</v>
      </c>
      <c r="C5" s="61" t="s">
        <v>120</v>
      </c>
      <c r="D5" s="61" t="s">
        <v>120</v>
      </c>
      <c r="E5" s="51" t="s">
        <v>120</v>
      </c>
      <c r="F5" s="62" t="s">
        <v>120</v>
      </c>
      <c r="G5" s="62" t="s">
        <v>120</v>
      </c>
    </row>
    <row r="6" spans="1:7">
      <c r="A6" t="s">
        <v>50</v>
      </c>
      <c r="B6" s="50">
        <v>8</v>
      </c>
      <c r="C6" s="50">
        <v>7</v>
      </c>
      <c r="D6" s="50">
        <v>0</v>
      </c>
      <c r="E6" s="51">
        <v>15</v>
      </c>
      <c r="F6" s="52">
        <v>0.53333333333333333</v>
      </c>
      <c r="G6" s="52">
        <v>0.46666666666666667</v>
      </c>
    </row>
    <row r="7" spans="1:7">
      <c r="A7" t="s">
        <v>49</v>
      </c>
      <c r="B7" s="50" t="s">
        <v>120</v>
      </c>
      <c r="C7" s="50" t="s">
        <v>120</v>
      </c>
      <c r="D7" s="50" t="s">
        <v>120</v>
      </c>
      <c r="E7" s="51" t="s">
        <v>120</v>
      </c>
      <c r="F7" s="52" t="s">
        <v>120</v>
      </c>
      <c r="G7" s="52" t="s">
        <v>120</v>
      </c>
    </row>
    <row r="8" spans="1:7">
      <c r="A8" t="s">
        <v>48</v>
      </c>
      <c r="B8" s="50" t="s">
        <v>120</v>
      </c>
      <c r="C8" s="50" t="s">
        <v>120</v>
      </c>
      <c r="D8" s="50" t="s">
        <v>120</v>
      </c>
      <c r="E8" s="51" t="s">
        <v>120</v>
      </c>
      <c r="F8" s="52" t="s">
        <v>120</v>
      </c>
      <c r="G8" s="52" t="s">
        <v>120</v>
      </c>
    </row>
    <row r="9" spans="1:7">
      <c r="A9" s="23" t="s">
        <v>47</v>
      </c>
      <c r="B9" s="56" t="s">
        <v>120</v>
      </c>
      <c r="C9" s="56" t="s">
        <v>120</v>
      </c>
      <c r="D9" s="56" t="s">
        <v>120</v>
      </c>
      <c r="E9" s="57" t="s">
        <v>120</v>
      </c>
      <c r="F9" s="58" t="s">
        <v>46</v>
      </c>
      <c r="G9" s="59" t="s">
        <v>46</v>
      </c>
    </row>
    <row r="10" spans="1:7">
      <c r="A10" s="6" t="s">
        <v>45</v>
      </c>
      <c r="B10" s="6">
        <v>15</v>
      </c>
      <c r="C10" s="6">
        <v>16</v>
      </c>
      <c r="D10" s="6">
        <v>0</v>
      </c>
      <c r="E10" s="5">
        <v>31</v>
      </c>
      <c r="F10" s="4">
        <v>0.4838709677419355</v>
      </c>
      <c r="G10" s="4">
        <v>0.5161290322580645</v>
      </c>
    </row>
    <row r="11" spans="1:7">
      <c r="A11" s="3" t="s">
        <v>136</v>
      </c>
    </row>
    <row r="12" spans="1:7">
      <c r="A12" s="3" t="s">
        <v>121</v>
      </c>
    </row>
    <row r="13" spans="1:7">
      <c r="A13" s="3" t="s">
        <v>123</v>
      </c>
    </row>
    <row r="16" spans="1:7">
      <c r="A16" s="48" t="s">
        <v>92</v>
      </c>
    </row>
    <row r="18" spans="1:7">
      <c r="A18" s="65" t="s">
        <v>36</v>
      </c>
      <c r="B18" s="67" t="s">
        <v>35</v>
      </c>
      <c r="C18" s="67"/>
      <c r="D18" s="67"/>
      <c r="E18" s="14"/>
      <c r="F18" s="68" t="s">
        <v>122</v>
      </c>
      <c r="G18" s="67"/>
    </row>
    <row r="19" spans="1:7" ht="17.25">
      <c r="A19" s="66"/>
      <c r="B19" s="12" t="s">
        <v>32</v>
      </c>
      <c r="C19" s="12" t="s">
        <v>31</v>
      </c>
      <c r="D19" s="12" t="s">
        <v>34</v>
      </c>
      <c r="E19" s="13" t="s">
        <v>33</v>
      </c>
      <c r="F19" s="12" t="s">
        <v>32</v>
      </c>
      <c r="G19" s="12" t="s">
        <v>31</v>
      </c>
    </row>
    <row r="20" spans="1:7">
      <c r="A20" s="2" t="s">
        <v>30</v>
      </c>
      <c r="B20" s="11">
        <v>8</v>
      </c>
      <c r="C20" s="11">
        <v>8</v>
      </c>
      <c r="D20" s="11">
        <v>0</v>
      </c>
      <c r="E20" s="10">
        <v>16</v>
      </c>
      <c r="F20" s="9">
        <v>0.5</v>
      </c>
      <c r="G20" s="9">
        <v>0.5</v>
      </c>
    </row>
    <row r="21" spans="1:7">
      <c r="A21" t="s">
        <v>29</v>
      </c>
      <c r="B21" s="6">
        <v>7</v>
      </c>
      <c r="C21" s="6">
        <v>8</v>
      </c>
      <c r="D21" s="6">
        <v>0</v>
      </c>
      <c r="E21" s="6">
        <v>15</v>
      </c>
      <c r="F21" s="4">
        <v>0.46666666666666667</v>
      </c>
      <c r="G21" s="4">
        <v>0.53333333333333333</v>
      </c>
    </row>
    <row r="22" spans="1:7">
      <c r="A22" s="7" t="s">
        <v>27</v>
      </c>
      <c r="B22" s="6">
        <v>15</v>
      </c>
      <c r="C22" s="6">
        <v>16</v>
      </c>
      <c r="D22" s="6">
        <v>0</v>
      </c>
      <c r="E22" s="5">
        <v>31</v>
      </c>
      <c r="F22" s="4">
        <v>0.4838709677419355</v>
      </c>
      <c r="G22" s="4">
        <v>0.5161290322580645</v>
      </c>
    </row>
    <row r="23" spans="1:7">
      <c r="A23" s="3" t="s">
        <v>136</v>
      </c>
    </row>
    <row r="24" spans="1:7">
      <c r="A24" t="s">
        <v>26</v>
      </c>
    </row>
  </sheetData>
  <mergeCells count="6">
    <mergeCell ref="A3:A4"/>
    <mergeCell ref="B3:D3"/>
    <mergeCell ref="F3:G3"/>
    <mergeCell ref="A18:A19"/>
    <mergeCell ref="B18:D18"/>
    <mergeCell ref="F18:G1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0D41-7588-42BD-B3EB-4913187740EA}">
  <dimension ref="A1:H37"/>
  <sheetViews>
    <sheetView zoomScaleNormal="100" workbookViewId="0"/>
  </sheetViews>
  <sheetFormatPr defaultRowHeight="15"/>
  <cols>
    <col min="1" max="1" width="44.42578125" customWidth="1"/>
    <col min="2" max="4" width="17.85546875" customWidth="1"/>
    <col min="6" max="7" width="21.28515625" customWidth="1"/>
  </cols>
  <sheetData>
    <row r="1" spans="1:8">
      <c r="A1" s="48" t="s">
        <v>96</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9</v>
      </c>
      <c r="C5" s="11">
        <v>14</v>
      </c>
      <c r="D5" s="11">
        <v>1</v>
      </c>
      <c r="E5" s="24">
        <v>24</v>
      </c>
      <c r="F5" s="25">
        <v>0.39130434782608697</v>
      </c>
      <c r="G5" s="25">
        <v>0.60869565217391308</v>
      </c>
    </row>
    <row r="6" spans="1:8">
      <c r="A6" t="s">
        <v>50</v>
      </c>
      <c r="B6">
        <v>11</v>
      </c>
      <c r="C6">
        <v>71</v>
      </c>
      <c r="D6">
        <v>3</v>
      </c>
      <c r="E6" s="24">
        <v>85</v>
      </c>
      <c r="F6" s="8">
        <v>0.13414634146341464</v>
      </c>
      <c r="G6" s="8">
        <v>0.86585365853658536</v>
      </c>
    </row>
    <row r="7" spans="1:8">
      <c r="A7" t="s">
        <v>49</v>
      </c>
      <c r="B7" s="49" t="s">
        <v>120</v>
      </c>
      <c r="C7" s="50" t="s">
        <v>120</v>
      </c>
      <c r="D7" s="50" t="s">
        <v>120</v>
      </c>
      <c r="E7" s="51" t="s">
        <v>120</v>
      </c>
      <c r="F7" s="52" t="s">
        <v>120</v>
      </c>
      <c r="G7" s="52" t="s">
        <v>120</v>
      </c>
    </row>
    <row r="8" spans="1:8">
      <c r="A8" t="s">
        <v>48</v>
      </c>
      <c r="B8" s="50">
        <v>2</v>
      </c>
      <c r="C8" s="50">
        <v>14</v>
      </c>
      <c r="D8" s="50">
        <v>1</v>
      </c>
      <c r="E8" s="51">
        <v>17</v>
      </c>
      <c r="F8" s="52">
        <v>0.125</v>
      </c>
      <c r="G8" s="52">
        <v>0.875</v>
      </c>
    </row>
    <row r="9" spans="1:8">
      <c r="A9" s="23" t="s">
        <v>47</v>
      </c>
      <c r="B9" s="56" t="s">
        <v>120</v>
      </c>
      <c r="C9" s="56" t="s">
        <v>120</v>
      </c>
      <c r="D9" s="56" t="s">
        <v>120</v>
      </c>
      <c r="E9" s="57" t="s">
        <v>120</v>
      </c>
      <c r="F9" s="58" t="s">
        <v>46</v>
      </c>
      <c r="G9" s="59" t="s">
        <v>46</v>
      </c>
    </row>
    <row r="10" spans="1:8">
      <c r="A10" s="6" t="s">
        <v>45</v>
      </c>
      <c r="B10" s="6">
        <v>25</v>
      </c>
      <c r="C10" s="6">
        <v>107</v>
      </c>
      <c r="D10" s="6">
        <f>E10-SUM(B10:C10)</f>
        <v>7</v>
      </c>
      <c r="E10" s="5">
        <v>139</v>
      </c>
      <c r="F10" s="4">
        <v>0.18939393939393939</v>
      </c>
      <c r="G10" s="4">
        <v>0.81060606060606055</v>
      </c>
    </row>
    <row r="11" spans="1:8">
      <c r="A11" s="3" t="s">
        <v>136</v>
      </c>
    </row>
    <row r="12" spans="1:8">
      <c r="A12" s="3" t="s">
        <v>121</v>
      </c>
    </row>
    <row r="13" spans="1:8">
      <c r="A13" s="3" t="s">
        <v>123</v>
      </c>
    </row>
    <row r="15" spans="1:8">
      <c r="H15" s="2"/>
    </row>
    <row r="16" spans="1:8">
      <c r="A16" s="48" t="s">
        <v>95</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t="s">
        <v>42</v>
      </c>
      <c r="B20" s="22">
        <v>4</v>
      </c>
      <c r="C20" s="22">
        <v>58</v>
      </c>
      <c r="D20" s="22">
        <v>2</v>
      </c>
      <c r="E20" s="21">
        <v>64</v>
      </c>
      <c r="F20" s="20">
        <v>6.4516129032258063E-2</v>
      </c>
      <c r="G20" s="20">
        <v>0.93548387096774188</v>
      </c>
    </row>
    <row r="21" spans="1:7">
      <c r="A21" t="s">
        <v>41</v>
      </c>
      <c r="B21" s="19">
        <v>8</v>
      </c>
      <c r="C21" s="19">
        <v>26</v>
      </c>
      <c r="D21" s="19">
        <v>3</v>
      </c>
      <c r="E21" s="18">
        <v>37</v>
      </c>
      <c r="F21" s="17">
        <v>0.23529411764705882</v>
      </c>
      <c r="G21" s="17">
        <v>0.76470588235294112</v>
      </c>
    </row>
    <row r="22" spans="1:7">
      <c r="A22" t="s">
        <v>40</v>
      </c>
      <c r="B22" s="19">
        <v>1</v>
      </c>
      <c r="C22" s="19">
        <v>17</v>
      </c>
      <c r="D22" s="19">
        <v>1</v>
      </c>
      <c r="E22" s="18">
        <v>19</v>
      </c>
      <c r="F22" s="17">
        <v>5.5555555555555552E-2</v>
      </c>
      <c r="G22" s="17">
        <v>0.94444444444444442</v>
      </c>
    </row>
    <row r="23" spans="1:7">
      <c r="A23" t="s">
        <v>39</v>
      </c>
      <c r="B23" s="16">
        <v>12</v>
      </c>
      <c r="C23" s="16">
        <v>6</v>
      </c>
      <c r="D23" s="16">
        <v>1</v>
      </c>
      <c r="E23" s="13">
        <v>19</v>
      </c>
      <c r="F23" s="15">
        <v>0.66666666666666663</v>
      </c>
      <c r="G23" s="15">
        <v>0.33333333333333331</v>
      </c>
    </row>
    <row r="24" spans="1:7">
      <c r="A24" s="7" t="s">
        <v>38</v>
      </c>
      <c r="B24" s="16">
        <v>25</v>
      </c>
      <c r="C24" s="16">
        <v>107</v>
      </c>
      <c r="D24" s="16">
        <v>7</v>
      </c>
      <c r="E24" s="13">
        <v>139</v>
      </c>
      <c r="F24" s="15">
        <v>0.18939393939393939</v>
      </c>
      <c r="G24" s="15">
        <v>0.81060606060606055</v>
      </c>
    </row>
    <row r="25" spans="1:7">
      <c r="A25" s="3" t="s">
        <v>136</v>
      </c>
    </row>
    <row r="26" spans="1:7">
      <c r="A26" s="1"/>
    </row>
    <row r="27" spans="1:7">
      <c r="A27" s="1"/>
    </row>
    <row r="28" spans="1:7">
      <c r="A28" s="48" t="s">
        <v>94</v>
      </c>
    </row>
    <row r="30" spans="1:7">
      <c r="A30" s="65" t="s">
        <v>36</v>
      </c>
      <c r="B30" s="67" t="s">
        <v>35</v>
      </c>
      <c r="C30" s="67"/>
      <c r="D30" s="67"/>
      <c r="E30" s="14"/>
      <c r="F30" s="68" t="s">
        <v>122</v>
      </c>
      <c r="G30" s="67"/>
    </row>
    <row r="31" spans="1:7" ht="17.25">
      <c r="A31" s="66"/>
      <c r="B31" s="12" t="s">
        <v>32</v>
      </c>
      <c r="C31" s="12" t="s">
        <v>31</v>
      </c>
      <c r="D31" s="12" t="s">
        <v>34</v>
      </c>
      <c r="E31" s="13" t="s">
        <v>33</v>
      </c>
      <c r="F31" s="12" t="s">
        <v>32</v>
      </c>
      <c r="G31" s="12" t="s">
        <v>31</v>
      </c>
    </row>
    <row r="32" spans="1:7">
      <c r="A32" s="2" t="s">
        <v>30</v>
      </c>
      <c r="B32" s="11">
        <v>4</v>
      </c>
      <c r="C32" s="11">
        <v>20</v>
      </c>
      <c r="D32" s="11">
        <v>0</v>
      </c>
      <c r="E32" s="10">
        <v>24</v>
      </c>
      <c r="F32" s="9">
        <v>0.16666666666666666</v>
      </c>
      <c r="G32" s="9">
        <v>0.83333333333333337</v>
      </c>
    </row>
    <row r="33" spans="1:7">
      <c r="A33" t="s">
        <v>29</v>
      </c>
      <c r="B33">
        <v>5</v>
      </c>
      <c r="C33">
        <v>21</v>
      </c>
      <c r="D33">
        <v>2</v>
      </c>
      <c r="E33">
        <v>28</v>
      </c>
      <c r="F33" s="8">
        <v>0.19230769230769232</v>
      </c>
      <c r="G33" s="8">
        <v>0.80769230769230771</v>
      </c>
    </row>
    <row r="34" spans="1:7">
      <c r="A34" s="2" t="s">
        <v>28</v>
      </c>
      <c r="B34" s="6">
        <v>16</v>
      </c>
      <c r="C34" s="6">
        <v>66</v>
      </c>
      <c r="D34" s="6">
        <v>5</v>
      </c>
      <c r="E34" s="6">
        <v>87</v>
      </c>
      <c r="F34" s="4">
        <v>0.1951219512195122</v>
      </c>
      <c r="G34" s="4">
        <v>0.80487804878048785</v>
      </c>
    </row>
    <row r="35" spans="1:7">
      <c r="A35" s="7" t="s">
        <v>27</v>
      </c>
      <c r="B35" s="6">
        <v>25</v>
      </c>
      <c r="C35" s="6">
        <v>107</v>
      </c>
      <c r="D35" s="6">
        <v>7</v>
      </c>
      <c r="E35" s="5">
        <v>139</v>
      </c>
      <c r="F35" s="4">
        <v>0.18939393939393939</v>
      </c>
      <c r="G35" s="4">
        <v>0.81060606060606055</v>
      </c>
    </row>
    <row r="36" spans="1:7">
      <c r="A36" s="3" t="s">
        <v>136</v>
      </c>
    </row>
    <row r="37" spans="1:7">
      <c r="A37" t="s">
        <v>26</v>
      </c>
    </row>
  </sheetData>
  <mergeCells count="9">
    <mergeCell ref="A30:A31"/>
    <mergeCell ref="B30:D30"/>
    <mergeCell ref="F30:G30"/>
    <mergeCell ref="A3:A4"/>
    <mergeCell ref="B3:D3"/>
    <mergeCell ref="F3:G3"/>
    <mergeCell ref="A18:A19"/>
    <mergeCell ref="B18:D18"/>
    <mergeCell ref="F18:G1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66575-1A56-440D-A7E5-8AFBFD944834}">
  <dimension ref="A1:H37"/>
  <sheetViews>
    <sheetView zoomScaleNormal="100" workbookViewId="0"/>
  </sheetViews>
  <sheetFormatPr defaultRowHeight="15"/>
  <cols>
    <col min="1" max="1" width="44.42578125" customWidth="1"/>
    <col min="2" max="4" width="17.85546875" customWidth="1"/>
    <col min="6" max="7" width="21.28515625" customWidth="1"/>
  </cols>
  <sheetData>
    <row r="1" spans="1:8">
      <c r="A1" s="48" t="s">
        <v>99</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12</v>
      </c>
      <c r="C5" s="11">
        <v>10</v>
      </c>
      <c r="D5" s="11">
        <v>2</v>
      </c>
      <c r="E5" s="24">
        <v>24</v>
      </c>
      <c r="F5" s="25">
        <v>0.54545454545454541</v>
      </c>
      <c r="G5" s="25">
        <v>0.45454545454545453</v>
      </c>
    </row>
    <row r="6" spans="1:8">
      <c r="A6" t="s">
        <v>50</v>
      </c>
      <c r="B6">
        <v>13</v>
      </c>
      <c r="C6">
        <v>66</v>
      </c>
      <c r="D6">
        <v>6</v>
      </c>
      <c r="E6" s="24">
        <v>85</v>
      </c>
      <c r="F6" s="8">
        <v>0.16455696202531644</v>
      </c>
      <c r="G6" s="8">
        <v>0.83544303797468356</v>
      </c>
    </row>
    <row r="7" spans="1:8">
      <c r="A7" t="s">
        <v>49</v>
      </c>
      <c r="B7" s="49" t="s">
        <v>120</v>
      </c>
      <c r="C7" s="50" t="s">
        <v>120</v>
      </c>
      <c r="D7" s="50" t="s">
        <v>120</v>
      </c>
      <c r="E7" s="51" t="s">
        <v>120</v>
      </c>
      <c r="F7" s="52" t="s">
        <v>120</v>
      </c>
      <c r="G7" s="52" t="s">
        <v>120</v>
      </c>
    </row>
    <row r="8" spans="1:8">
      <c r="A8" t="s">
        <v>48</v>
      </c>
      <c r="B8" s="50">
        <v>4</v>
      </c>
      <c r="C8" s="50">
        <v>11</v>
      </c>
      <c r="D8" s="50">
        <v>2</v>
      </c>
      <c r="E8" s="51">
        <v>17</v>
      </c>
      <c r="F8" s="52">
        <v>0.26666666666666666</v>
      </c>
      <c r="G8" s="52">
        <v>0.73333333333333328</v>
      </c>
    </row>
    <row r="9" spans="1:8">
      <c r="A9" s="23" t="s">
        <v>47</v>
      </c>
      <c r="B9" s="56" t="s">
        <v>120</v>
      </c>
      <c r="C9" s="56" t="s">
        <v>120</v>
      </c>
      <c r="D9" s="56" t="s">
        <v>120</v>
      </c>
      <c r="E9" s="57" t="s">
        <v>120</v>
      </c>
      <c r="F9" s="58" t="s">
        <v>46</v>
      </c>
      <c r="G9" s="59" t="s">
        <v>46</v>
      </c>
    </row>
    <row r="10" spans="1:8">
      <c r="A10" s="6" t="s">
        <v>45</v>
      </c>
      <c r="B10" s="6">
        <v>33</v>
      </c>
      <c r="C10" s="6">
        <v>93</v>
      </c>
      <c r="D10" s="6">
        <v>0</v>
      </c>
      <c r="E10" s="5">
        <v>139</v>
      </c>
      <c r="F10" s="4">
        <v>0.26190476190476192</v>
      </c>
      <c r="G10" s="4">
        <v>0.73809523809523814</v>
      </c>
    </row>
    <row r="11" spans="1:8">
      <c r="A11" s="3" t="s">
        <v>136</v>
      </c>
    </row>
    <row r="12" spans="1:8">
      <c r="A12" s="3" t="s">
        <v>121</v>
      </c>
    </row>
    <row r="13" spans="1:8">
      <c r="A13" s="3" t="s">
        <v>123</v>
      </c>
    </row>
    <row r="15" spans="1:8">
      <c r="H15" s="2"/>
    </row>
    <row r="16" spans="1:8">
      <c r="A16" s="48" t="s">
        <v>98</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t="s">
        <v>42</v>
      </c>
      <c r="B20" s="22">
        <v>13</v>
      </c>
      <c r="C20" s="22">
        <v>46</v>
      </c>
      <c r="D20" s="22">
        <v>5</v>
      </c>
      <c r="E20" s="21">
        <v>64</v>
      </c>
      <c r="F20" s="20">
        <v>0.22033898305084745</v>
      </c>
      <c r="G20" s="20">
        <v>0.77966101694915257</v>
      </c>
    </row>
    <row r="21" spans="1:7">
      <c r="A21" t="s">
        <v>41</v>
      </c>
      <c r="B21" s="19">
        <v>9</v>
      </c>
      <c r="C21" s="19">
        <v>22</v>
      </c>
      <c r="D21" s="19">
        <v>6</v>
      </c>
      <c r="E21" s="18">
        <v>37</v>
      </c>
      <c r="F21" s="17">
        <v>0.29032258064516131</v>
      </c>
      <c r="G21" s="17">
        <v>0.70967741935483875</v>
      </c>
    </row>
    <row r="22" spans="1:7">
      <c r="A22" t="s">
        <v>40</v>
      </c>
      <c r="B22" s="19">
        <v>2</v>
      </c>
      <c r="C22" s="19">
        <v>17</v>
      </c>
      <c r="D22" s="19">
        <v>0</v>
      </c>
      <c r="E22" s="18">
        <v>19</v>
      </c>
      <c r="F22" s="17">
        <v>0.10526315789473684</v>
      </c>
      <c r="G22" s="17">
        <v>0.89473684210526316</v>
      </c>
    </row>
    <row r="23" spans="1:7">
      <c r="A23" t="s">
        <v>39</v>
      </c>
      <c r="B23" s="16">
        <v>9</v>
      </c>
      <c r="C23" s="16">
        <v>8</v>
      </c>
      <c r="D23" s="16">
        <v>2</v>
      </c>
      <c r="E23" s="13">
        <v>19</v>
      </c>
      <c r="F23" s="15">
        <v>0.52941176470588236</v>
      </c>
      <c r="G23" s="15">
        <v>0.47058823529411764</v>
      </c>
    </row>
    <row r="24" spans="1:7">
      <c r="A24" s="7" t="s">
        <v>38</v>
      </c>
      <c r="B24" s="16">
        <v>33</v>
      </c>
      <c r="C24" s="16">
        <v>93</v>
      </c>
      <c r="D24" s="16">
        <v>13</v>
      </c>
      <c r="E24" s="13">
        <v>139</v>
      </c>
      <c r="F24" s="15">
        <v>0.26190476190476192</v>
      </c>
      <c r="G24" s="15">
        <v>0.73809523809523814</v>
      </c>
    </row>
    <row r="25" spans="1:7">
      <c r="A25" s="3" t="s">
        <v>136</v>
      </c>
    </row>
    <row r="26" spans="1:7">
      <c r="A26" s="1"/>
    </row>
    <row r="27" spans="1:7">
      <c r="A27" s="1"/>
    </row>
    <row r="28" spans="1:7">
      <c r="A28" s="48" t="s">
        <v>97</v>
      </c>
    </row>
    <row r="30" spans="1:7">
      <c r="A30" s="65" t="s">
        <v>36</v>
      </c>
      <c r="B30" s="67" t="s">
        <v>35</v>
      </c>
      <c r="C30" s="67"/>
      <c r="D30" s="67"/>
      <c r="E30" s="14"/>
      <c r="F30" s="68" t="s">
        <v>122</v>
      </c>
      <c r="G30" s="67"/>
    </row>
    <row r="31" spans="1:7" ht="17.25">
      <c r="A31" s="66"/>
      <c r="B31" s="12" t="s">
        <v>32</v>
      </c>
      <c r="C31" s="12" t="s">
        <v>31</v>
      </c>
      <c r="D31" s="12" t="s">
        <v>34</v>
      </c>
      <c r="E31" s="13" t="s">
        <v>33</v>
      </c>
      <c r="F31" s="12" t="s">
        <v>32</v>
      </c>
      <c r="G31" s="12" t="s">
        <v>31</v>
      </c>
    </row>
    <row r="32" spans="1:7">
      <c r="A32" s="2" t="s">
        <v>30</v>
      </c>
      <c r="B32" s="11">
        <v>5</v>
      </c>
      <c r="C32" s="11">
        <v>16</v>
      </c>
      <c r="D32" s="11">
        <v>3</v>
      </c>
      <c r="E32" s="10">
        <v>24</v>
      </c>
      <c r="F32" s="9">
        <v>0.23809523809523808</v>
      </c>
      <c r="G32" s="9">
        <v>0.76190476190476186</v>
      </c>
    </row>
    <row r="33" spans="1:7">
      <c r="A33" t="s">
        <v>29</v>
      </c>
      <c r="B33">
        <v>9</v>
      </c>
      <c r="C33">
        <v>15</v>
      </c>
      <c r="D33">
        <v>4</v>
      </c>
      <c r="E33">
        <v>28</v>
      </c>
      <c r="F33" s="8">
        <v>0.375</v>
      </c>
      <c r="G33" s="8">
        <v>0.625</v>
      </c>
    </row>
    <row r="34" spans="1:7">
      <c r="A34" s="2" t="s">
        <v>28</v>
      </c>
      <c r="B34" s="6">
        <v>19</v>
      </c>
      <c r="C34" s="6">
        <v>62</v>
      </c>
      <c r="D34" s="6">
        <v>6</v>
      </c>
      <c r="E34" s="6">
        <v>87</v>
      </c>
      <c r="F34" s="4">
        <v>0.23456790123456789</v>
      </c>
      <c r="G34" s="4">
        <v>0.76543209876543206</v>
      </c>
    </row>
    <row r="35" spans="1:7">
      <c r="A35" s="7" t="s">
        <v>27</v>
      </c>
      <c r="B35" s="6">
        <v>33</v>
      </c>
      <c r="C35" s="6">
        <v>93</v>
      </c>
      <c r="D35" s="6">
        <v>13</v>
      </c>
      <c r="E35" s="5">
        <v>139</v>
      </c>
      <c r="F35" s="4">
        <v>0.26190476190476192</v>
      </c>
      <c r="G35" s="4">
        <v>0.73809523809523814</v>
      </c>
    </row>
    <row r="36" spans="1:7">
      <c r="A36" s="3" t="s">
        <v>136</v>
      </c>
    </row>
    <row r="37" spans="1:7">
      <c r="A37" t="s">
        <v>26</v>
      </c>
    </row>
  </sheetData>
  <mergeCells count="9">
    <mergeCell ref="A30:A31"/>
    <mergeCell ref="B30:D30"/>
    <mergeCell ref="F30:G30"/>
    <mergeCell ref="A3:A4"/>
    <mergeCell ref="B3:D3"/>
    <mergeCell ref="F3:G3"/>
    <mergeCell ref="A18:A19"/>
    <mergeCell ref="B18:D18"/>
    <mergeCell ref="F18:G1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CED0-839A-4228-B50E-D663197C6181}">
  <dimension ref="A1:J35"/>
  <sheetViews>
    <sheetView zoomScaleNormal="100" workbookViewId="0"/>
  </sheetViews>
  <sheetFormatPr defaultRowHeight="15"/>
  <cols>
    <col min="1" max="1" width="44.42578125" customWidth="1"/>
    <col min="2" max="5" width="17.85546875" customWidth="1"/>
    <col min="7" max="9" width="21.28515625" customWidth="1"/>
  </cols>
  <sheetData>
    <row r="1" spans="1:10">
      <c r="A1" s="48" t="s">
        <v>104</v>
      </c>
    </row>
    <row r="3" spans="1:10">
      <c r="A3" s="65" t="s">
        <v>52</v>
      </c>
      <c r="B3" s="67" t="s">
        <v>35</v>
      </c>
      <c r="C3" s="67"/>
      <c r="D3" s="67"/>
      <c r="E3" s="67"/>
      <c r="F3" s="14"/>
      <c r="G3" s="71" t="s">
        <v>122</v>
      </c>
      <c r="H3" s="71"/>
      <c r="I3" s="72"/>
    </row>
    <row r="4" spans="1:10" ht="17.25">
      <c r="A4" s="66"/>
      <c r="B4" s="12" t="s">
        <v>101</v>
      </c>
      <c r="C4" s="12" t="s">
        <v>73</v>
      </c>
      <c r="D4" s="12" t="s">
        <v>100</v>
      </c>
      <c r="E4" s="12" t="s">
        <v>34</v>
      </c>
      <c r="F4" s="13" t="s">
        <v>33</v>
      </c>
      <c r="G4" s="12" t="s">
        <v>101</v>
      </c>
      <c r="H4" s="12" t="s">
        <v>73</v>
      </c>
      <c r="I4" s="12" t="s">
        <v>100</v>
      </c>
    </row>
    <row r="5" spans="1:10">
      <c r="A5" s="11" t="s">
        <v>51</v>
      </c>
      <c r="B5" s="11">
        <v>1</v>
      </c>
      <c r="C5" s="11">
        <v>1</v>
      </c>
      <c r="D5" s="11">
        <v>11</v>
      </c>
      <c r="E5" s="11">
        <v>4</v>
      </c>
      <c r="F5" s="24">
        <v>17</v>
      </c>
      <c r="G5" s="25">
        <v>7.6923076923076927E-2</v>
      </c>
      <c r="H5" s="25">
        <v>7.6923076923076927E-2</v>
      </c>
      <c r="I5" s="25">
        <v>0.84615384615384615</v>
      </c>
    </row>
    <row r="6" spans="1:10">
      <c r="A6" t="s">
        <v>50</v>
      </c>
      <c r="B6">
        <v>6</v>
      </c>
      <c r="C6">
        <v>4</v>
      </c>
      <c r="D6">
        <v>49</v>
      </c>
      <c r="E6">
        <v>4</v>
      </c>
      <c r="F6" s="24">
        <v>63</v>
      </c>
      <c r="G6" s="8">
        <v>0.10169491525423729</v>
      </c>
      <c r="H6" s="8">
        <v>6.7796610169491525E-2</v>
      </c>
      <c r="I6" s="8">
        <v>0.83050847457627119</v>
      </c>
    </row>
    <row r="7" spans="1:10">
      <c r="A7" t="s">
        <v>49</v>
      </c>
      <c r="B7" s="49" t="s">
        <v>120</v>
      </c>
      <c r="C7" s="50" t="s">
        <v>120</v>
      </c>
      <c r="D7" s="50" t="s">
        <v>120</v>
      </c>
      <c r="E7" s="50" t="s">
        <v>120</v>
      </c>
      <c r="F7" s="51" t="s">
        <v>120</v>
      </c>
      <c r="G7" s="52" t="s">
        <v>120</v>
      </c>
      <c r="H7" s="52" t="s">
        <v>120</v>
      </c>
      <c r="I7" s="52" t="s">
        <v>120</v>
      </c>
    </row>
    <row r="8" spans="1:10">
      <c r="A8" t="s">
        <v>48</v>
      </c>
      <c r="B8" s="50" t="s">
        <v>120</v>
      </c>
      <c r="C8" s="50" t="s">
        <v>120</v>
      </c>
      <c r="D8" s="50" t="s">
        <v>120</v>
      </c>
      <c r="E8" s="50" t="s">
        <v>120</v>
      </c>
      <c r="F8" s="51" t="s">
        <v>120</v>
      </c>
      <c r="G8" s="52" t="s">
        <v>120</v>
      </c>
      <c r="H8" s="52" t="s">
        <v>120</v>
      </c>
      <c r="I8" s="52" t="s">
        <v>120</v>
      </c>
    </row>
    <row r="9" spans="1:10">
      <c r="A9" s="23" t="s">
        <v>47</v>
      </c>
      <c r="B9" s="56" t="s">
        <v>120</v>
      </c>
      <c r="C9" s="56" t="s">
        <v>120</v>
      </c>
      <c r="D9" s="56" t="s">
        <v>120</v>
      </c>
      <c r="E9" s="56" t="s">
        <v>120</v>
      </c>
      <c r="F9" s="57" t="s">
        <v>120</v>
      </c>
      <c r="G9" s="58" t="s">
        <v>46</v>
      </c>
      <c r="H9" s="58" t="s">
        <v>46</v>
      </c>
      <c r="I9" s="59" t="s">
        <v>46</v>
      </c>
    </row>
    <row r="10" spans="1:10">
      <c r="A10" s="6" t="s">
        <v>45</v>
      </c>
      <c r="B10" s="16">
        <v>9</v>
      </c>
      <c r="C10" s="16">
        <v>7</v>
      </c>
      <c r="D10" s="16">
        <v>75</v>
      </c>
      <c r="E10" s="16">
        <v>10</v>
      </c>
      <c r="F10" s="13">
        <v>101</v>
      </c>
      <c r="G10" s="4">
        <v>9.8901098901098897E-2</v>
      </c>
      <c r="H10" s="4">
        <v>7.6923076923076927E-2</v>
      </c>
      <c r="I10" s="4">
        <v>0.82417582417582413</v>
      </c>
    </row>
    <row r="11" spans="1:10">
      <c r="A11" s="3" t="s">
        <v>136</v>
      </c>
    </row>
    <row r="12" spans="1:10">
      <c r="A12" s="3" t="s">
        <v>121</v>
      </c>
    </row>
    <row r="13" spans="1:10">
      <c r="A13" s="3" t="s">
        <v>123</v>
      </c>
    </row>
    <row r="15" spans="1:10">
      <c r="J15" s="2"/>
    </row>
    <row r="16" spans="1:10">
      <c r="A16" s="48" t="s">
        <v>103</v>
      </c>
    </row>
    <row r="18" spans="1:9">
      <c r="A18" s="65" t="s">
        <v>43</v>
      </c>
      <c r="B18" s="67" t="s">
        <v>35</v>
      </c>
      <c r="C18" s="67"/>
      <c r="D18" s="67"/>
      <c r="E18" s="67"/>
      <c r="F18" s="14"/>
      <c r="G18" s="71" t="s">
        <v>122</v>
      </c>
      <c r="H18" s="71"/>
      <c r="I18" s="72"/>
    </row>
    <row r="19" spans="1:9" ht="17.25">
      <c r="A19" s="66"/>
      <c r="B19" s="12" t="s">
        <v>101</v>
      </c>
      <c r="C19" s="12" t="s">
        <v>73</v>
      </c>
      <c r="D19" s="12" t="s">
        <v>100</v>
      </c>
      <c r="E19" s="12" t="s">
        <v>34</v>
      </c>
      <c r="F19" s="13" t="s">
        <v>33</v>
      </c>
      <c r="G19" s="12" t="s">
        <v>101</v>
      </c>
      <c r="H19" s="12" t="s">
        <v>73</v>
      </c>
      <c r="I19" s="12" t="s">
        <v>100</v>
      </c>
    </row>
    <row r="20" spans="1:9">
      <c r="A20" s="11" t="s">
        <v>42</v>
      </c>
      <c r="B20" s="22">
        <v>2</v>
      </c>
      <c r="C20" s="22">
        <v>4</v>
      </c>
      <c r="D20" s="22">
        <v>53</v>
      </c>
      <c r="E20" s="22">
        <v>5</v>
      </c>
      <c r="F20" s="21">
        <v>64</v>
      </c>
      <c r="G20" s="20">
        <v>3.3898305084745763E-2</v>
      </c>
      <c r="H20" s="20">
        <v>6.7796610169491525E-2</v>
      </c>
      <c r="I20" s="20">
        <v>0.89830508474576276</v>
      </c>
    </row>
    <row r="21" spans="1:9">
      <c r="A21" s="6" t="s">
        <v>41</v>
      </c>
      <c r="B21" s="16">
        <v>7</v>
      </c>
      <c r="C21" s="16">
        <v>3</v>
      </c>
      <c r="D21" s="16">
        <v>22</v>
      </c>
      <c r="E21" s="16">
        <v>5</v>
      </c>
      <c r="F21" s="13">
        <v>37</v>
      </c>
      <c r="G21" s="15">
        <v>0.21875</v>
      </c>
      <c r="H21" s="15">
        <v>9.375E-2</v>
      </c>
      <c r="I21" s="15">
        <v>0.6875</v>
      </c>
    </row>
    <row r="22" spans="1:9">
      <c r="A22" s="23" t="s">
        <v>63</v>
      </c>
      <c r="B22" s="16">
        <v>9</v>
      </c>
      <c r="C22" s="16">
        <v>7</v>
      </c>
      <c r="D22" s="16">
        <v>75</v>
      </c>
      <c r="E22" s="16">
        <v>10</v>
      </c>
      <c r="F22" s="13">
        <v>101</v>
      </c>
      <c r="G22" s="15">
        <v>9.8901098901098897E-2</v>
      </c>
      <c r="H22" s="15">
        <v>7.6923076923076927E-2</v>
      </c>
      <c r="I22" s="15">
        <v>0.82417582417582413</v>
      </c>
    </row>
    <row r="23" spans="1:9">
      <c r="A23" s="3" t="s">
        <v>136</v>
      </c>
    </row>
    <row r="24" spans="1:9">
      <c r="A24" s="1"/>
    </row>
    <row r="25" spans="1:9">
      <c r="A25" s="1"/>
    </row>
    <row r="26" spans="1:9">
      <c r="A26" s="48" t="s">
        <v>102</v>
      </c>
    </row>
    <row r="28" spans="1:9">
      <c r="A28" s="65" t="s">
        <v>36</v>
      </c>
      <c r="B28" s="67" t="s">
        <v>35</v>
      </c>
      <c r="C28" s="67"/>
      <c r="D28" s="67"/>
      <c r="E28" s="67"/>
      <c r="F28" s="14"/>
      <c r="G28" s="71" t="s">
        <v>122</v>
      </c>
      <c r="H28" s="71"/>
      <c r="I28" s="72"/>
    </row>
    <row r="29" spans="1:9" ht="17.25">
      <c r="A29" s="66"/>
      <c r="B29" s="12" t="s">
        <v>101</v>
      </c>
      <c r="C29" s="12" t="s">
        <v>73</v>
      </c>
      <c r="D29" s="12" t="s">
        <v>100</v>
      </c>
      <c r="E29" s="12" t="s">
        <v>34</v>
      </c>
      <c r="F29" s="13" t="s">
        <v>33</v>
      </c>
      <c r="G29" s="12" t="s">
        <v>101</v>
      </c>
      <c r="H29" s="12" t="s">
        <v>73</v>
      </c>
      <c r="I29" s="12" t="s">
        <v>100</v>
      </c>
    </row>
    <row r="30" spans="1:9">
      <c r="A30" s="2" t="s">
        <v>30</v>
      </c>
      <c r="B30" s="11">
        <v>2</v>
      </c>
      <c r="C30" s="11">
        <v>4</v>
      </c>
      <c r="D30" s="11">
        <v>18</v>
      </c>
      <c r="E30" s="11">
        <v>0</v>
      </c>
      <c r="F30" s="10">
        <v>24</v>
      </c>
      <c r="G30" s="9">
        <v>8.3333333333333329E-2</v>
      </c>
      <c r="H30" s="9">
        <v>0.16666666666666666</v>
      </c>
      <c r="I30" s="9">
        <v>0.75</v>
      </c>
    </row>
    <row r="31" spans="1:9">
      <c r="A31" t="s">
        <v>29</v>
      </c>
      <c r="B31">
        <v>7</v>
      </c>
      <c r="C31">
        <v>1</v>
      </c>
      <c r="D31">
        <v>20</v>
      </c>
      <c r="E31">
        <v>0</v>
      </c>
      <c r="F31">
        <v>28</v>
      </c>
      <c r="G31" s="8">
        <v>0.25</v>
      </c>
      <c r="H31" s="8">
        <v>3.5714285714285712E-2</v>
      </c>
      <c r="I31" s="8">
        <v>0.7142857142857143</v>
      </c>
    </row>
    <row r="32" spans="1:9">
      <c r="A32" s="2" t="s">
        <v>28</v>
      </c>
      <c r="B32" s="6">
        <v>0</v>
      </c>
      <c r="C32" s="6">
        <v>2</v>
      </c>
      <c r="D32" s="6">
        <v>37</v>
      </c>
      <c r="E32" s="6">
        <v>10</v>
      </c>
      <c r="F32" s="6">
        <v>49</v>
      </c>
      <c r="G32" s="4">
        <v>0</v>
      </c>
      <c r="H32" s="4">
        <v>5.128205128205128E-2</v>
      </c>
      <c r="I32" s="4">
        <v>0.94871794871794868</v>
      </c>
    </row>
    <row r="33" spans="1:9">
      <c r="A33" s="7" t="s">
        <v>27</v>
      </c>
      <c r="B33" s="6">
        <v>9</v>
      </c>
      <c r="C33" s="6">
        <v>7</v>
      </c>
      <c r="D33" s="6">
        <v>75</v>
      </c>
      <c r="E33" s="6">
        <v>10</v>
      </c>
      <c r="F33" s="5">
        <v>101</v>
      </c>
      <c r="G33" s="4">
        <v>9.8901098901098897E-2</v>
      </c>
      <c r="H33" s="4">
        <v>7.6923076923076927E-2</v>
      </c>
      <c r="I33" s="4">
        <v>0.82417582417582413</v>
      </c>
    </row>
    <row r="34" spans="1:9">
      <c r="A34" s="3" t="s">
        <v>136</v>
      </c>
    </row>
    <row r="35" spans="1:9">
      <c r="A35" t="s">
        <v>26</v>
      </c>
    </row>
  </sheetData>
  <mergeCells count="9">
    <mergeCell ref="A28:A29"/>
    <mergeCell ref="B28:E28"/>
    <mergeCell ref="G28:I28"/>
    <mergeCell ref="A3:A4"/>
    <mergeCell ref="B3:E3"/>
    <mergeCell ref="G3:I3"/>
    <mergeCell ref="A18:A19"/>
    <mergeCell ref="B18:E18"/>
    <mergeCell ref="G18:I1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22627-C2D3-47E8-907D-2D853E2D5C0D}">
  <dimension ref="A1:H35"/>
  <sheetViews>
    <sheetView zoomScaleNormal="100" workbookViewId="0"/>
  </sheetViews>
  <sheetFormatPr defaultRowHeight="15"/>
  <cols>
    <col min="1" max="1" width="44.42578125" customWidth="1"/>
    <col min="2" max="4" width="17.85546875" customWidth="1"/>
    <col min="6" max="7" width="21.28515625" customWidth="1"/>
  </cols>
  <sheetData>
    <row r="1" spans="1:8">
      <c r="A1" s="48" t="s">
        <v>107</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1</v>
      </c>
      <c r="C5" s="11">
        <v>10</v>
      </c>
      <c r="D5" s="11">
        <v>6</v>
      </c>
      <c r="E5" s="24">
        <v>17</v>
      </c>
      <c r="F5" s="25">
        <v>9.0909090909090912E-2</v>
      </c>
      <c r="G5" s="25">
        <v>0.90909090909090906</v>
      </c>
    </row>
    <row r="6" spans="1:8">
      <c r="A6" t="s">
        <v>50</v>
      </c>
      <c r="B6">
        <v>1</v>
      </c>
      <c r="C6">
        <v>44</v>
      </c>
      <c r="D6">
        <v>18</v>
      </c>
      <c r="E6" s="24">
        <v>63</v>
      </c>
      <c r="F6" s="8">
        <v>2.2222222222222223E-2</v>
      </c>
      <c r="G6" s="8">
        <v>0.97777777777777775</v>
      </c>
    </row>
    <row r="7" spans="1:8">
      <c r="A7" t="s">
        <v>49</v>
      </c>
      <c r="B7" s="49" t="s">
        <v>120</v>
      </c>
      <c r="C7" s="50" t="s">
        <v>120</v>
      </c>
      <c r="D7" s="50" t="s">
        <v>120</v>
      </c>
      <c r="E7" s="51" t="s">
        <v>120</v>
      </c>
      <c r="F7" s="52" t="s">
        <v>120</v>
      </c>
      <c r="G7" s="52" t="s">
        <v>120</v>
      </c>
    </row>
    <row r="8" spans="1:8">
      <c r="A8" t="s">
        <v>48</v>
      </c>
      <c r="B8" s="50" t="s">
        <v>120</v>
      </c>
      <c r="C8" s="50" t="s">
        <v>120</v>
      </c>
      <c r="D8" s="50" t="s">
        <v>120</v>
      </c>
      <c r="E8" s="51" t="s">
        <v>120</v>
      </c>
      <c r="F8" s="52" t="s">
        <v>120</v>
      </c>
      <c r="G8" s="52" t="s">
        <v>120</v>
      </c>
    </row>
    <row r="9" spans="1:8">
      <c r="A9" s="23" t="s">
        <v>47</v>
      </c>
      <c r="B9" s="56" t="s">
        <v>120</v>
      </c>
      <c r="C9" s="56" t="s">
        <v>120</v>
      </c>
      <c r="D9" s="56" t="s">
        <v>120</v>
      </c>
      <c r="E9" s="57" t="s">
        <v>120</v>
      </c>
      <c r="F9" s="58" t="s">
        <v>46</v>
      </c>
      <c r="G9" s="59" t="s">
        <v>46</v>
      </c>
    </row>
    <row r="10" spans="1:8">
      <c r="A10" s="6" t="s">
        <v>45</v>
      </c>
      <c r="B10" s="16">
        <v>3</v>
      </c>
      <c r="C10" s="16">
        <v>67</v>
      </c>
      <c r="D10" s="16">
        <v>31</v>
      </c>
      <c r="E10" s="13">
        <v>101</v>
      </c>
      <c r="F10" s="4">
        <v>4.2857142857142858E-2</v>
      </c>
      <c r="G10" s="4">
        <v>0.95714285714285718</v>
      </c>
    </row>
    <row r="11" spans="1:8">
      <c r="A11" s="3" t="s">
        <v>136</v>
      </c>
    </row>
    <row r="12" spans="1:8">
      <c r="A12" s="3" t="s">
        <v>121</v>
      </c>
    </row>
    <row r="13" spans="1:8">
      <c r="A13" s="3" t="s">
        <v>123</v>
      </c>
    </row>
    <row r="15" spans="1:8">
      <c r="H15" s="2"/>
    </row>
    <row r="16" spans="1:8">
      <c r="A16" s="48" t="s">
        <v>106</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s="11" t="s">
        <v>42</v>
      </c>
      <c r="B20" s="22">
        <v>1</v>
      </c>
      <c r="C20" s="22">
        <v>55</v>
      </c>
      <c r="D20" s="22">
        <v>8</v>
      </c>
      <c r="E20" s="21">
        <v>64</v>
      </c>
      <c r="F20" s="20">
        <v>1.7857142857142856E-2</v>
      </c>
      <c r="G20" s="20">
        <v>0.9821428571428571</v>
      </c>
    </row>
    <row r="21" spans="1:7">
      <c r="A21" s="6" t="s">
        <v>41</v>
      </c>
      <c r="B21" s="16">
        <v>2</v>
      </c>
      <c r="C21" s="16">
        <v>12</v>
      </c>
      <c r="D21" s="16">
        <v>23</v>
      </c>
      <c r="E21" s="13">
        <v>37</v>
      </c>
      <c r="F21" s="15">
        <v>0.14285714285714285</v>
      </c>
      <c r="G21" s="15">
        <v>0.8571428571428571</v>
      </c>
    </row>
    <row r="22" spans="1:7">
      <c r="A22" s="23" t="s">
        <v>63</v>
      </c>
      <c r="B22" s="16">
        <v>3</v>
      </c>
      <c r="C22" s="16">
        <v>67</v>
      </c>
      <c r="D22" s="16">
        <v>31</v>
      </c>
      <c r="E22" s="13">
        <v>101</v>
      </c>
      <c r="F22" s="15">
        <v>4.2857142857142858E-2</v>
      </c>
      <c r="G22" s="15">
        <v>0.95714285714285718</v>
      </c>
    </row>
    <row r="23" spans="1:7">
      <c r="A23" s="3" t="s">
        <v>136</v>
      </c>
    </row>
    <row r="24" spans="1:7">
      <c r="A24" s="1"/>
    </row>
    <row r="25" spans="1:7">
      <c r="A25" s="1"/>
    </row>
    <row r="26" spans="1:7">
      <c r="A26" s="48" t="s">
        <v>105</v>
      </c>
    </row>
    <row r="28" spans="1:7">
      <c r="A28" s="65" t="s">
        <v>36</v>
      </c>
      <c r="B28" s="67" t="s">
        <v>35</v>
      </c>
      <c r="C28" s="67"/>
      <c r="D28" s="67"/>
      <c r="E28" s="14"/>
      <c r="F28" s="68" t="s">
        <v>122</v>
      </c>
      <c r="G28" s="67"/>
    </row>
    <row r="29" spans="1:7" ht="17.25">
      <c r="A29" s="66"/>
      <c r="B29" s="12" t="s">
        <v>32</v>
      </c>
      <c r="C29" s="12" t="s">
        <v>31</v>
      </c>
      <c r="D29" s="12" t="s">
        <v>34</v>
      </c>
      <c r="E29" s="13" t="s">
        <v>33</v>
      </c>
      <c r="F29" s="12" t="s">
        <v>32</v>
      </c>
      <c r="G29" s="12" t="s">
        <v>31</v>
      </c>
    </row>
    <row r="30" spans="1:7">
      <c r="A30" s="2" t="s">
        <v>30</v>
      </c>
      <c r="B30" s="11">
        <v>2</v>
      </c>
      <c r="C30" s="11">
        <v>15</v>
      </c>
      <c r="D30" s="11">
        <v>7</v>
      </c>
      <c r="E30" s="10">
        <v>24</v>
      </c>
      <c r="F30" s="9">
        <v>0.11764705882352941</v>
      </c>
      <c r="G30" s="9">
        <v>0.88235294117647056</v>
      </c>
    </row>
    <row r="31" spans="1:7">
      <c r="A31" t="s">
        <v>29</v>
      </c>
      <c r="B31">
        <v>1</v>
      </c>
      <c r="C31">
        <v>19</v>
      </c>
      <c r="D31">
        <v>8</v>
      </c>
      <c r="E31">
        <v>28</v>
      </c>
      <c r="F31" s="8">
        <v>0.05</v>
      </c>
      <c r="G31" s="8">
        <v>0.95</v>
      </c>
    </row>
    <row r="32" spans="1:7">
      <c r="A32" s="2" t="s">
        <v>28</v>
      </c>
      <c r="B32" s="6">
        <v>0</v>
      </c>
      <c r="C32" s="6">
        <v>33</v>
      </c>
      <c r="D32" s="6">
        <v>16</v>
      </c>
      <c r="E32" s="6">
        <v>49</v>
      </c>
      <c r="F32" s="4">
        <v>0</v>
      </c>
      <c r="G32" s="4">
        <v>1</v>
      </c>
    </row>
    <row r="33" spans="1:7">
      <c r="A33" s="7" t="s">
        <v>27</v>
      </c>
      <c r="B33" s="6">
        <v>3</v>
      </c>
      <c r="C33" s="6">
        <v>67</v>
      </c>
      <c r="D33" s="6">
        <v>31</v>
      </c>
      <c r="E33" s="5">
        <v>101</v>
      </c>
      <c r="F33" s="4">
        <v>4.2857142857142858E-2</v>
      </c>
      <c r="G33" s="4">
        <v>0.95714285714285718</v>
      </c>
    </row>
    <row r="34" spans="1:7">
      <c r="A34" s="3" t="s">
        <v>136</v>
      </c>
    </row>
    <row r="35" spans="1:7">
      <c r="A35" t="s">
        <v>26</v>
      </c>
    </row>
  </sheetData>
  <mergeCells count="9">
    <mergeCell ref="A28:A29"/>
    <mergeCell ref="B28:D28"/>
    <mergeCell ref="F28:G28"/>
    <mergeCell ref="A3:A4"/>
    <mergeCell ref="B3:D3"/>
    <mergeCell ref="F3:G3"/>
    <mergeCell ref="A18:A19"/>
    <mergeCell ref="B18:D18"/>
    <mergeCell ref="F18:G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13F62-F4AB-4DC9-A536-925DE0537C67}">
  <dimension ref="A1:B26"/>
  <sheetViews>
    <sheetView workbookViewId="0">
      <selection activeCell="E10" sqref="E10"/>
    </sheetView>
  </sheetViews>
  <sheetFormatPr defaultRowHeight="14.25"/>
  <cols>
    <col min="1" max="1" width="7" style="77" customWidth="1"/>
    <col min="2" max="2" width="147.28515625" style="73" customWidth="1"/>
    <col min="3" max="16384" width="9.140625" style="73"/>
  </cols>
  <sheetData>
    <row r="1" spans="1:2" ht="15">
      <c r="A1" s="46" t="s">
        <v>118</v>
      </c>
      <c r="B1" s="47" t="s">
        <v>119</v>
      </c>
    </row>
    <row r="2" spans="1:2" ht="15">
      <c r="A2" s="74" t="s">
        <v>25</v>
      </c>
    </row>
    <row r="3" spans="1:2">
      <c r="A3" s="75">
        <v>3.1</v>
      </c>
      <c r="B3" s="73" t="s">
        <v>24</v>
      </c>
    </row>
    <row r="4" spans="1:2" ht="15">
      <c r="A4" s="74" t="s">
        <v>23</v>
      </c>
    </row>
    <row r="5" spans="1:2">
      <c r="A5" s="75">
        <v>3.2</v>
      </c>
      <c r="B5" s="73" t="s">
        <v>22</v>
      </c>
    </row>
    <row r="6" spans="1:2">
      <c r="A6" s="75">
        <v>3.3</v>
      </c>
      <c r="B6" s="73" t="s">
        <v>21</v>
      </c>
    </row>
    <row r="7" spans="1:2" ht="15">
      <c r="A7" s="74" t="s">
        <v>20</v>
      </c>
    </row>
    <row r="8" spans="1:2">
      <c r="A8" s="75">
        <v>3.4</v>
      </c>
      <c r="B8" s="73" t="s">
        <v>19</v>
      </c>
    </row>
    <row r="9" spans="1:2">
      <c r="A9" s="75">
        <v>3.5</v>
      </c>
      <c r="B9" s="73" t="s">
        <v>18</v>
      </c>
    </row>
    <row r="10" spans="1:2">
      <c r="A10" s="75">
        <v>3.6</v>
      </c>
      <c r="B10" s="73" t="s">
        <v>17</v>
      </c>
    </row>
    <row r="11" spans="1:2" ht="15">
      <c r="A11" s="74" t="s">
        <v>16</v>
      </c>
    </row>
    <row r="12" spans="1:2">
      <c r="A12" s="75">
        <v>3.7</v>
      </c>
      <c r="B12" s="73" t="s">
        <v>15</v>
      </c>
    </row>
    <row r="13" spans="1:2" ht="15">
      <c r="A13" s="74" t="s">
        <v>14</v>
      </c>
    </row>
    <row r="14" spans="1:2">
      <c r="A14" s="75">
        <v>3.8</v>
      </c>
      <c r="B14" s="73" t="s">
        <v>13</v>
      </c>
    </row>
    <row r="15" spans="1:2">
      <c r="A15" s="75">
        <v>3.9</v>
      </c>
      <c r="B15" s="73" t="s">
        <v>12</v>
      </c>
    </row>
    <row r="16" spans="1:2">
      <c r="A16" s="76" t="s">
        <v>11</v>
      </c>
      <c r="B16" s="73" t="s">
        <v>10</v>
      </c>
    </row>
    <row r="17" spans="1:2">
      <c r="A17" s="75">
        <v>3.11</v>
      </c>
      <c r="B17" s="73" t="s">
        <v>9</v>
      </c>
    </row>
    <row r="18" spans="1:2">
      <c r="A18" s="75">
        <v>3.12</v>
      </c>
      <c r="B18" s="73" t="s">
        <v>8</v>
      </c>
    </row>
    <row r="19" spans="1:2">
      <c r="A19" s="75">
        <v>3.13</v>
      </c>
      <c r="B19" s="73" t="s">
        <v>7</v>
      </c>
    </row>
    <row r="20" spans="1:2">
      <c r="A20" s="75">
        <v>3.14</v>
      </c>
      <c r="B20" s="73" t="s">
        <v>6</v>
      </c>
    </row>
    <row r="21" spans="1:2">
      <c r="A21" s="75">
        <v>3.15</v>
      </c>
      <c r="B21" s="73" t="s">
        <v>5</v>
      </c>
    </row>
    <row r="22" spans="1:2" ht="15">
      <c r="A22" s="74" t="s">
        <v>4</v>
      </c>
    </row>
    <row r="23" spans="1:2">
      <c r="A23" s="75">
        <v>3.16</v>
      </c>
      <c r="B23" s="73" t="s">
        <v>3</v>
      </c>
    </row>
    <row r="24" spans="1:2">
      <c r="A24" s="75">
        <v>3.17</v>
      </c>
      <c r="B24" s="73" t="s">
        <v>2</v>
      </c>
    </row>
    <row r="25" spans="1:2" ht="15">
      <c r="A25" s="74" t="s">
        <v>1</v>
      </c>
    </row>
    <row r="26" spans="1:2">
      <c r="A26" s="75">
        <v>3.18</v>
      </c>
      <c r="B26" s="73" t="s">
        <v>0</v>
      </c>
    </row>
  </sheetData>
  <hyperlinks>
    <hyperlink ref="A3" location="'3.1'!A1" display="'3.1'!A1" xr:uid="{BEB8F7AE-B18A-435F-8706-5C50E4278525}"/>
    <hyperlink ref="A5" location="'3.2'!A1" display="'3.2'!A1" xr:uid="{1E12D475-28FD-4CA1-96BF-3B91C9EE30CA}"/>
    <hyperlink ref="A6" location="'3.3'!A1" display="'3.3'!A1" xr:uid="{D4ABDB48-6E0F-431B-A3A9-D7ECE5DE978C}"/>
    <hyperlink ref="A8" location="'3.4'!A1" display="'3.4'!A1" xr:uid="{8837DD4D-7B17-4084-852B-36B0DA31A17B}"/>
    <hyperlink ref="A9" location="'3.5'!A1" display="'3.5'!A1" xr:uid="{698BADC9-FF22-473E-A246-68C579AEBA30}"/>
    <hyperlink ref="A10" location="'3.6'!A1" display="'3.6'!A1" xr:uid="{B2676588-8130-4E53-999D-031818B837F1}"/>
    <hyperlink ref="A12" location="'3.7'!A1" display="'3.7'!A1" xr:uid="{E277942C-9A32-4395-A38D-50E53F19FFE7}"/>
    <hyperlink ref="A14" location="'3.8'!A1" display="'3.8'!A1" xr:uid="{02CC23CC-3F27-421B-8BED-8454B4B371C9}"/>
    <hyperlink ref="A15" location="'3.9'!A1" display="'3.9'!A1" xr:uid="{08042FC8-3E64-4AE6-B38C-2E0EC8BB0EF8}"/>
    <hyperlink ref="A16" location="'3.10'!A1" display="3.10" xr:uid="{516D7D48-7154-423B-8CE1-17439D13F59C}"/>
    <hyperlink ref="A17" location="'3.11'!A1" display="'3.11'!A1" xr:uid="{0227D2A2-00C8-4B5F-8D32-D5097D0DC007}"/>
    <hyperlink ref="A18" location="'3.12'!A1" display="'3.12'!A1" xr:uid="{11B88EF8-84F1-4D07-AB53-0092A1793661}"/>
    <hyperlink ref="A19" location="'3.13'!A1" display="'3.13'!A1" xr:uid="{BE60E693-F5D4-4B24-B479-AA55632CEBDB}"/>
    <hyperlink ref="A20" location="'3.14'!A1" display="'3.14'!A1" xr:uid="{FAE47940-CC1A-45A2-A020-E30617E306FC}"/>
    <hyperlink ref="A21" location="'3.15'!A1" display="'3.15'!A1" xr:uid="{C85F8897-C320-4CC6-B3BE-6D92E314ECBC}"/>
    <hyperlink ref="A23" location="'3.16'!A1" display="'3.16'!A1" xr:uid="{D6A1773B-9477-4083-9B53-93095ABBDF0C}"/>
    <hyperlink ref="A24" location="'3.17'!A1" display="'3.17'!A1" xr:uid="{99E91B5A-016A-4DD4-BD84-1F45147DF0D7}"/>
    <hyperlink ref="A26" location="'3.18'!A1" display="'3.18'!A1" xr:uid="{B7050427-372F-4919-B1CB-515B9FA3606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72FB-D881-4738-BB48-9FF8C12D3C9C}">
  <dimension ref="A1:H35"/>
  <sheetViews>
    <sheetView zoomScaleNormal="100" workbookViewId="0"/>
  </sheetViews>
  <sheetFormatPr defaultRowHeight="15"/>
  <cols>
    <col min="1" max="1" width="44.42578125" customWidth="1"/>
    <col min="2" max="4" width="17.85546875" customWidth="1"/>
    <col min="6" max="7" width="21.28515625" customWidth="1"/>
  </cols>
  <sheetData>
    <row r="1" spans="1:8">
      <c r="A1" s="48" t="s">
        <v>110</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13</v>
      </c>
      <c r="C5" s="11">
        <v>4</v>
      </c>
      <c r="D5" s="11">
        <v>0</v>
      </c>
      <c r="E5" s="24">
        <v>17</v>
      </c>
      <c r="F5" s="25">
        <v>0.76470588235294112</v>
      </c>
      <c r="G5" s="25">
        <v>0.23529411764705882</v>
      </c>
    </row>
    <row r="6" spans="1:8">
      <c r="A6" t="s">
        <v>50</v>
      </c>
      <c r="B6">
        <v>56</v>
      </c>
      <c r="C6">
        <v>6</v>
      </c>
      <c r="D6">
        <v>1</v>
      </c>
      <c r="E6" s="24">
        <v>63</v>
      </c>
      <c r="F6" s="8">
        <v>0.90322580645161288</v>
      </c>
      <c r="G6" s="8">
        <v>9.6774193548387094E-2</v>
      </c>
    </row>
    <row r="7" spans="1:8">
      <c r="A7" t="s">
        <v>49</v>
      </c>
      <c r="B7" s="49" t="s">
        <v>120</v>
      </c>
      <c r="C7" s="50" t="s">
        <v>120</v>
      </c>
      <c r="D7" s="50" t="s">
        <v>120</v>
      </c>
      <c r="E7" s="51" t="s">
        <v>120</v>
      </c>
      <c r="F7" s="52" t="s">
        <v>120</v>
      </c>
      <c r="G7" s="52" t="s">
        <v>120</v>
      </c>
    </row>
    <row r="8" spans="1:8">
      <c r="A8" t="s">
        <v>48</v>
      </c>
      <c r="B8" s="50">
        <v>8</v>
      </c>
      <c r="C8" s="50">
        <v>2</v>
      </c>
      <c r="D8" s="50">
        <v>0</v>
      </c>
      <c r="E8" s="51">
        <v>10</v>
      </c>
      <c r="F8" s="52">
        <v>0.8</v>
      </c>
      <c r="G8" s="52">
        <v>0.2</v>
      </c>
    </row>
    <row r="9" spans="1:8">
      <c r="A9" s="23" t="s">
        <v>47</v>
      </c>
      <c r="B9" s="56" t="s">
        <v>120</v>
      </c>
      <c r="C9" s="56" t="s">
        <v>120</v>
      </c>
      <c r="D9" s="56" t="s">
        <v>120</v>
      </c>
      <c r="E9" s="57" t="s">
        <v>120</v>
      </c>
      <c r="F9" s="58" t="s">
        <v>46</v>
      </c>
      <c r="G9" s="59" t="s">
        <v>46</v>
      </c>
    </row>
    <row r="10" spans="1:8">
      <c r="A10" s="6" t="s">
        <v>45</v>
      </c>
      <c r="B10" s="16">
        <v>86</v>
      </c>
      <c r="C10" s="16">
        <v>14</v>
      </c>
      <c r="D10" s="16">
        <v>1</v>
      </c>
      <c r="E10" s="13">
        <v>101</v>
      </c>
      <c r="F10" s="4">
        <v>0.86</v>
      </c>
      <c r="G10" s="4">
        <v>0.14000000000000001</v>
      </c>
    </row>
    <row r="11" spans="1:8">
      <c r="A11" s="3" t="s">
        <v>136</v>
      </c>
    </row>
    <row r="12" spans="1:8">
      <c r="A12" s="3" t="s">
        <v>121</v>
      </c>
    </row>
    <row r="13" spans="1:8">
      <c r="A13" s="3" t="s">
        <v>123</v>
      </c>
    </row>
    <row r="15" spans="1:8">
      <c r="H15" s="2"/>
    </row>
    <row r="16" spans="1:8">
      <c r="A16" s="48" t="s">
        <v>109</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s="11" t="s">
        <v>42</v>
      </c>
      <c r="B20" s="22">
        <v>57</v>
      </c>
      <c r="C20" s="22">
        <v>6</v>
      </c>
      <c r="D20" s="22">
        <v>1</v>
      </c>
      <c r="E20" s="21">
        <v>64</v>
      </c>
      <c r="F20" s="20">
        <v>0.90476190476190477</v>
      </c>
      <c r="G20" s="20">
        <v>9.5238095238095233E-2</v>
      </c>
    </row>
    <row r="21" spans="1:7">
      <c r="A21" s="6" t="s">
        <v>41</v>
      </c>
      <c r="B21" s="16">
        <v>29</v>
      </c>
      <c r="C21" s="16">
        <v>8</v>
      </c>
      <c r="D21" s="16">
        <v>0</v>
      </c>
      <c r="E21" s="13">
        <v>37</v>
      </c>
      <c r="F21" s="15">
        <v>0.78378378378378377</v>
      </c>
      <c r="G21" s="15">
        <v>0.21621621621621623</v>
      </c>
    </row>
    <row r="22" spans="1:7">
      <c r="A22" s="23" t="s">
        <v>63</v>
      </c>
      <c r="B22" s="16">
        <v>86</v>
      </c>
      <c r="C22" s="16">
        <v>14</v>
      </c>
      <c r="D22" s="16">
        <v>1</v>
      </c>
      <c r="E22" s="13">
        <v>101</v>
      </c>
      <c r="F22" s="15">
        <v>0.86</v>
      </c>
      <c r="G22" s="15">
        <v>0.14000000000000001</v>
      </c>
    </row>
    <row r="23" spans="1:7">
      <c r="A23" s="3" t="s">
        <v>136</v>
      </c>
    </row>
    <row r="24" spans="1:7">
      <c r="A24" s="1"/>
    </row>
    <row r="25" spans="1:7">
      <c r="A25" s="1"/>
    </row>
    <row r="26" spans="1:7">
      <c r="A26" s="48" t="s">
        <v>108</v>
      </c>
    </row>
    <row r="28" spans="1:7">
      <c r="A28" s="65" t="s">
        <v>36</v>
      </c>
      <c r="B28" s="67" t="s">
        <v>35</v>
      </c>
      <c r="C28" s="67"/>
      <c r="D28" s="67"/>
      <c r="E28" s="14"/>
      <c r="F28" s="68" t="s">
        <v>122</v>
      </c>
      <c r="G28" s="67"/>
    </row>
    <row r="29" spans="1:7" ht="17.25">
      <c r="A29" s="66"/>
      <c r="B29" s="12" t="s">
        <v>32</v>
      </c>
      <c r="C29" s="12" t="s">
        <v>31</v>
      </c>
      <c r="D29" s="12" t="s">
        <v>34</v>
      </c>
      <c r="E29" s="13" t="s">
        <v>33</v>
      </c>
      <c r="F29" s="12" t="s">
        <v>32</v>
      </c>
      <c r="G29" s="12" t="s">
        <v>31</v>
      </c>
    </row>
    <row r="30" spans="1:7">
      <c r="A30" s="2" t="s">
        <v>30</v>
      </c>
      <c r="B30" s="11">
        <v>20</v>
      </c>
      <c r="C30" s="11">
        <v>4</v>
      </c>
      <c r="D30" s="11">
        <v>0</v>
      </c>
      <c r="E30" s="10">
        <v>24</v>
      </c>
      <c r="F30" s="9">
        <v>0.83333333333333337</v>
      </c>
      <c r="G30" s="9">
        <v>0.16666666666666666</v>
      </c>
    </row>
    <row r="31" spans="1:7">
      <c r="A31" t="s">
        <v>29</v>
      </c>
      <c r="B31">
        <v>26</v>
      </c>
      <c r="C31">
        <v>2</v>
      </c>
      <c r="D31">
        <v>0</v>
      </c>
      <c r="E31">
        <v>28</v>
      </c>
      <c r="F31" s="8">
        <v>0.9285714285714286</v>
      </c>
      <c r="G31" s="8">
        <v>7.1428571428571425E-2</v>
      </c>
    </row>
    <row r="32" spans="1:7">
      <c r="A32" s="2" t="s">
        <v>28</v>
      </c>
      <c r="B32" s="6">
        <v>40</v>
      </c>
      <c r="C32" s="6">
        <v>8</v>
      </c>
      <c r="D32" s="6">
        <v>1</v>
      </c>
      <c r="E32" s="6">
        <v>49</v>
      </c>
      <c r="F32" s="4">
        <v>0.83333333333333337</v>
      </c>
      <c r="G32" s="4">
        <v>0.16666666666666666</v>
      </c>
    </row>
    <row r="33" spans="1:7">
      <c r="A33" s="7" t="s">
        <v>27</v>
      </c>
      <c r="B33" s="6">
        <v>86</v>
      </c>
      <c r="C33" s="6">
        <v>14</v>
      </c>
      <c r="D33" s="6">
        <v>1</v>
      </c>
      <c r="E33" s="5">
        <v>101</v>
      </c>
      <c r="F33" s="4">
        <v>0.86</v>
      </c>
      <c r="G33" s="4">
        <v>0.14000000000000001</v>
      </c>
    </row>
    <row r="34" spans="1:7">
      <c r="A34" s="3" t="s">
        <v>136</v>
      </c>
    </row>
    <row r="35" spans="1:7">
      <c r="A35" t="s">
        <v>26</v>
      </c>
    </row>
  </sheetData>
  <mergeCells count="9">
    <mergeCell ref="A28:A29"/>
    <mergeCell ref="B28:D28"/>
    <mergeCell ref="F28:G28"/>
    <mergeCell ref="A3:A4"/>
    <mergeCell ref="B3:D3"/>
    <mergeCell ref="F3:G3"/>
    <mergeCell ref="A18:A19"/>
    <mergeCell ref="B18:D18"/>
    <mergeCell ref="F18:G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81B20-DAA2-4560-A910-D5381438D248}">
  <dimension ref="A1:H37"/>
  <sheetViews>
    <sheetView zoomScaleNormal="100" workbookViewId="0"/>
  </sheetViews>
  <sheetFormatPr defaultRowHeight="15"/>
  <cols>
    <col min="1" max="1" width="44.42578125" customWidth="1"/>
    <col min="2" max="4" width="17.85546875" customWidth="1"/>
    <col min="6" max="7" width="21.28515625" customWidth="1"/>
  </cols>
  <sheetData>
    <row r="1" spans="1:8">
      <c r="A1" s="48" t="s">
        <v>53</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9</v>
      </c>
      <c r="C5" s="11">
        <v>12</v>
      </c>
      <c r="D5" s="11">
        <v>3</v>
      </c>
      <c r="E5" s="24">
        <v>24</v>
      </c>
      <c r="F5" s="25">
        <v>0.42857142857142855</v>
      </c>
      <c r="G5" s="25">
        <v>0.5714285714285714</v>
      </c>
    </row>
    <row r="6" spans="1:8">
      <c r="A6" t="s">
        <v>50</v>
      </c>
      <c r="B6">
        <v>15</v>
      </c>
      <c r="C6">
        <v>58</v>
      </c>
      <c r="D6">
        <v>12</v>
      </c>
      <c r="E6" s="24">
        <v>85</v>
      </c>
      <c r="F6" s="8">
        <v>0.20547945205479451</v>
      </c>
      <c r="G6" s="8">
        <v>0.79452054794520544</v>
      </c>
    </row>
    <row r="7" spans="1:8">
      <c r="A7" t="s">
        <v>49</v>
      </c>
      <c r="B7" s="49" t="s">
        <v>120</v>
      </c>
      <c r="C7" s="50" t="s">
        <v>120</v>
      </c>
      <c r="D7" s="50" t="s">
        <v>120</v>
      </c>
      <c r="E7" s="51" t="s">
        <v>120</v>
      </c>
      <c r="F7" s="52" t="s">
        <v>120</v>
      </c>
      <c r="G7" s="52" t="s">
        <v>120</v>
      </c>
    </row>
    <row r="8" spans="1:8">
      <c r="A8" t="s">
        <v>48</v>
      </c>
      <c r="B8" s="53">
        <v>2</v>
      </c>
      <c r="C8" s="53">
        <v>13</v>
      </c>
      <c r="D8" s="53">
        <v>2</v>
      </c>
      <c r="E8" s="54">
        <v>17</v>
      </c>
      <c r="F8" s="55">
        <v>0.13333333333333333</v>
      </c>
      <c r="G8" s="55">
        <v>0.8666666666666667</v>
      </c>
    </row>
    <row r="9" spans="1:8">
      <c r="A9" s="23" t="s">
        <v>47</v>
      </c>
      <c r="B9" s="56" t="s">
        <v>120</v>
      </c>
      <c r="C9" s="56" t="s">
        <v>120</v>
      </c>
      <c r="D9" s="56" t="s">
        <v>120</v>
      </c>
      <c r="E9" s="57" t="s">
        <v>120</v>
      </c>
      <c r="F9" s="58" t="s">
        <v>46</v>
      </c>
      <c r="G9" s="59" t="s">
        <v>46</v>
      </c>
    </row>
    <row r="10" spans="1:8">
      <c r="A10" s="6" t="s">
        <v>45</v>
      </c>
      <c r="B10" s="6">
        <v>33</v>
      </c>
      <c r="C10" s="6">
        <v>89</v>
      </c>
      <c r="D10" s="6">
        <f>E10-SUM(B10:C10)</f>
        <v>17</v>
      </c>
      <c r="E10" s="5">
        <v>139</v>
      </c>
      <c r="F10" s="4">
        <v>0.27049180327868855</v>
      </c>
      <c r="G10" s="4">
        <v>0.72950819672131151</v>
      </c>
    </row>
    <row r="11" spans="1:8">
      <c r="A11" s="3" t="s">
        <v>127</v>
      </c>
    </row>
    <row r="12" spans="1:8">
      <c r="A12" s="3" t="s">
        <v>121</v>
      </c>
    </row>
    <row r="13" spans="1:8">
      <c r="A13" s="3" t="s">
        <v>123</v>
      </c>
    </row>
    <row r="15" spans="1:8">
      <c r="H15" s="2"/>
    </row>
    <row r="16" spans="1:8">
      <c r="A16" s="48" t="s">
        <v>44</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t="s">
        <v>42</v>
      </c>
      <c r="B20" s="22">
        <v>16</v>
      </c>
      <c r="C20" s="22">
        <v>44</v>
      </c>
      <c r="D20" s="22">
        <v>4</v>
      </c>
      <c r="E20" s="21">
        <v>64</v>
      </c>
      <c r="F20" s="20">
        <v>0.26666666666666666</v>
      </c>
      <c r="G20" s="20">
        <v>0.73333333333333328</v>
      </c>
    </row>
    <row r="21" spans="1:7">
      <c r="A21" t="s">
        <v>41</v>
      </c>
      <c r="B21" s="19">
        <v>5</v>
      </c>
      <c r="C21" s="19">
        <v>22</v>
      </c>
      <c r="D21" s="19">
        <v>10</v>
      </c>
      <c r="E21" s="18">
        <v>37</v>
      </c>
      <c r="F21" s="17">
        <v>0.18518518518518517</v>
      </c>
      <c r="G21" s="17">
        <v>0.81481481481481477</v>
      </c>
    </row>
    <row r="22" spans="1:7">
      <c r="A22" t="s">
        <v>40</v>
      </c>
      <c r="B22" s="19">
        <v>4</v>
      </c>
      <c r="C22" s="19">
        <v>14</v>
      </c>
      <c r="D22" s="19">
        <v>1</v>
      </c>
      <c r="E22" s="18">
        <v>19</v>
      </c>
      <c r="F22" s="17">
        <v>0.22222222222222221</v>
      </c>
      <c r="G22" s="17">
        <v>0.77777777777777779</v>
      </c>
    </row>
    <row r="23" spans="1:7">
      <c r="A23" t="s">
        <v>39</v>
      </c>
      <c r="B23" s="16">
        <v>8</v>
      </c>
      <c r="C23" s="16">
        <v>9</v>
      </c>
      <c r="D23" s="16">
        <v>2</v>
      </c>
      <c r="E23" s="13">
        <v>19</v>
      </c>
      <c r="F23" s="15">
        <v>0.47058823529411764</v>
      </c>
      <c r="G23" s="15">
        <v>0.52941176470588236</v>
      </c>
    </row>
    <row r="24" spans="1:7">
      <c r="A24" s="7" t="s">
        <v>38</v>
      </c>
      <c r="B24" s="16">
        <v>33</v>
      </c>
      <c r="C24" s="16">
        <v>89</v>
      </c>
      <c r="D24" s="16">
        <v>17</v>
      </c>
      <c r="E24" s="13">
        <v>139</v>
      </c>
      <c r="F24" s="15">
        <v>0.27049180327868855</v>
      </c>
      <c r="G24" s="15">
        <v>0.72950819672131151</v>
      </c>
    </row>
    <row r="25" spans="1:7">
      <c r="A25" s="3" t="s">
        <v>127</v>
      </c>
    </row>
    <row r="26" spans="1:7">
      <c r="A26" s="1"/>
    </row>
    <row r="27" spans="1:7">
      <c r="A27" s="1"/>
    </row>
    <row r="28" spans="1:7">
      <c r="A28" s="48" t="s">
        <v>37</v>
      </c>
    </row>
    <row r="30" spans="1:7">
      <c r="A30" s="65" t="s">
        <v>36</v>
      </c>
      <c r="B30" s="67" t="s">
        <v>35</v>
      </c>
      <c r="C30" s="67"/>
      <c r="D30" s="67"/>
      <c r="E30" s="14"/>
      <c r="F30" s="68" t="s">
        <v>122</v>
      </c>
      <c r="G30" s="67"/>
    </row>
    <row r="31" spans="1:7" ht="17.25">
      <c r="A31" s="66"/>
      <c r="B31" s="12" t="s">
        <v>32</v>
      </c>
      <c r="C31" s="12" t="s">
        <v>31</v>
      </c>
      <c r="D31" s="12" t="s">
        <v>34</v>
      </c>
      <c r="E31" s="13" t="s">
        <v>33</v>
      </c>
      <c r="F31" s="12" t="s">
        <v>32</v>
      </c>
      <c r="G31" s="12" t="s">
        <v>31</v>
      </c>
    </row>
    <row r="32" spans="1:7">
      <c r="A32" s="2" t="s">
        <v>30</v>
      </c>
      <c r="B32" s="11">
        <v>5</v>
      </c>
      <c r="C32" s="11">
        <v>15</v>
      </c>
      <c r="D32" s="11">
        <v>4</v>
      </c>
      <c r="E32" s="10">
        <v>24</v>
      </c>
      <c r="F32" s="9">
        <v>0.25</v>
      </c>
      <c r="G32" s="9">
        <v>0.75</v>
      </c>
    </row>
    <row r="33" spans="1:7">
      <c r="A33" t="s">
        <v>29</v>
      </c>
      <c r="B33">
        <v>10</v>
      </c>
      <c r="C33">
        <v>14</v>
      </c>
      <c r="D33">
        <v>4</v>
      </c>
      <c r="E33">
        <v>28</v>
      </c>
      <c r="F33" s="8">
        <v>0.41666666666666669</v>
      </c>
      <c r="G33" s="8">
        <v>0.58333333333333337</v>
      </c>
    </row>
    <row r="34" spans="1:7">
      <c r="A34" s="2" t="s">
        <v>28</v>
      </c>
      <c r="B34" s="6">
        <v>18</v>
      </c>
      <c r="C34" s="6">
        <v>60</v>
      </c>
      <c r="D34" s="6">
        <v>9</v>
      </c>
      <c r="E34" s="6">
        <v>87</v>
      </c>
      <c r="F34" s="4">
        <v>0.23076923076923078</v>
      </c>
      <c r="G34" s="4">
        <v>0.76923076923076927</v>
      </c>
    </row>
    <row r="35" spans="1:7">
      <c r="A35" s="7" t="s">
        <v>27</v>
      </c>
      <c r="B35" s="6">
        <v>33</v>
      </c>
      <c r="C35" s="6">
        <v>89</v>
      </c>
      <c r="D35" s="6">
        <v>17</v>
      </c>
      <c r="E35" s="5">
        <v>139</v>
      </c>
      <c r="F35" s="4">
        <v>0.27049180327868855</v>
      </c>
      <c r="G35" s="4">
        <v>0.72950819672131151</v>
      </c>
    </row>
    <row r="36" spans="1:7">
      <c r="A36" s="3" t="s">
        <v>127</v>
      </c>
    </row>
    <row r="37" spans="1:7">
      <c r="A37" t="s">
        <v>26</v>
      </c>
    </row>
  </sheetData>
  <mergeCells count="9">
    <mergeCell ref="A30:A31"/>
    <mergeCell ref="B30:D30"/>
    <mergeCell ref="F30:G30"/>
    <mergeCell ref="A3:A4"/>
    <mergeCell ref="B3:D3"/>
    <mergeCell ref="F3:G3"/>
    <mergeCell ref="A18:A19"/>
    <mergeCell ref="B18:D18"/>
    <mergeCell ref="F18:G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C32B5-266D-40FF-90CE-D4705262331E}">
  <dimension ref="A1:K8"/>
  <sheetViews>
    <sheetView zoomScaleNormal="100" workbookViewId="0"/>
  </sheetViews>
  <sheetFormatPr defaultRowHeight="15"/>
  <cols>
    <col min="1" max="1" width="44.42578125" customWidth="1"/>
    <col min="2" max="4" width="17.85546875" customWidth="1"/>
    <col min="6" max="6" width="16.7109375" customWidth="1"/>
    <col min="7" max="7" width="17.28515625" customWidth="1"/>
  </cols>
  <sheetData>
    <row r="1" spans="1:11">
      <c r="A1" s="48" t="s">
        <v>59</v>
      </c>
    </row>
    <row r="3" spans="1:11">
      <c r="A3" s="69" t="s">
        <v>58</v>
      </c>
      <c r="B3" s="67" t="s">
        <v>35</v>
      </c>
      <c r="C3" s="67"/>
      <c r="D3" s="67"/>
      <c r="E3" s="14"/>
      <c r="F3" s="68" t="s">
        <v>122</v>
      </c>
      <c r="G3" s="67"/>
    </row>
    <row r="4" spans="1:11" ht="17.25">
      <c r="A4" s="66"/>
      <c r="B4" s="12" t="s">
        <v>32</v>
      </c>
      <c r="C4" s="12" t="s">
        <v>31</v>
      </c>
      <c r="D4" s="12" t="s">
        <v>34</v>
      </c>
      <c r="E4" s="13" t="s">
        <v>33</v>
      </c>
      <c r="F4" s="12" t="s">
        <v>32</v>
      </c>
      <c r="G4" s="12" t="s">
        <v>31</v>
      </c>
    </row>
    <row r="5" spans="1:11" s="26" customFormat="1" ht="45">
      <c r="A5" s="38" t="s">
        <v>57</v>
      </c>
      <c r="B5" s="37">
        <v>14</v>
      </c>
      <c r="C5" s="37">
        <v>33</v>
      </c>
      <c r="D5" s="37">
        <v>2</v>
      </c>
      <c r="E5" s="33">
        <v>49</v>
      </c>
      <c r="F5" s="36">
        <v>0.2978723404255319</v>
      </c>
      <c r="G5" s="36">
        <v>0.7021276595744681</v>
      </c>
      <c r="K5" s="35"/>
    </row>
    <row r="6" spans="1:11" s="26" customFormat="1" ht="30">
      <c r="A6" s="34" t="s">
        <v>56</v>
      </c>
      <c r="B6" s="26">
        <v>27</v>
      </c>
      <c r="C6" s="26">
        <v>16</v>
      </c>
      <c r="D6" s="26">
        <v>6</v>
      </c>
      <c r="E6" s="33">
        <v>49</v>
      </c>
      <c r="F6" s="32">
        <v>0.62790697674418605</v>
      </c>
      <c r="G6" s="32">
        <v>0.37209302325581395</v>
      </c>
      <c r="K6" s="27"/>
    </row>
    <row r="7" spans="1:11" s="26" customFormat="1" ht="30">
      <c r="A7" s="34" t="s">
        <v>55</v>
      </c>
      <c r="B7" s="26">
        <v>36</v>
      </c>
      <c r="C7" s="26">
        <v>12</v>
      </c>
      <c r="D7" s="26">
        <v>1</v>
      </c>
      <c r="E7" s="33">
        <v>49</v>
      </c>
      <c r="F7" s="32">
        <v>0.75</v>
      </c>
      <c r="G7" s="32">
        <v>0.25</v>
      </c>
      <c r="K7" s="27"/>
    </row>
    <row r="8" spans="1:11" s="26" customFormat="1" ht="30">
      <c r="A8" s="31" t="s">
        <v>54</v>
      </c>
      <c r="B8" s="30">
        <v>21</v>
      </c>
      <c r="C8" s="30">
        <v>17</v>
      </c>
      <c r="D8" s="30">
        <v>11</v>
      </c>
      <c r="E8" s="29">
        <v>49</v>
      </c>
      <c r="F8" s="28">
        <v>0.55263157894736847</v>
      </c>
      <c r="G8" s="28">
        <v>0.44736842105263158</v>
      </c>
      <c r="K8" s="27"/>
    </row>
  </sheetData>
  <mergeCells count="3">
    <mergeCell ref="A3:A4"/>
    <mergeCell ref="B3:D3"/>
    <mergeCell ref="F3: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1E5B-EAF7-4000-BB68-C33B080CEC9F}">
  <dimension ref="A1:G25"/>
  <sheetViews>
    <sheetView zoomScaleNormal="100" workbookViewId="0"/>
  </sheetViews>
  <sheetFormatPr defaultRowHeight="15"/>
  <cols>
    <col min="1" max="1" width="44.42578125" customWidth="1"/>
    <col min="2" max="4" width="17.85546875" customWidth="1"/>
    <col min="6" max="6" width="16.7109375" customWidth="1"/>
    <col min="7" max="7" width="17.28515625" customWidth="1"/>
  </cols>
  <sheetData>
    <row r="1" spans="1:7">
      <c r="A1" s="48" t="s">
        <v>61</v>
      </c>
    </row>
    <row r="3" spans="1:7">
      <c r="A3" s="65" t="s">
        <v>52</v>
      </c>
      <c r="B3" s="67" t="s">
        <v>35</v>
      </c>
      <c r="C3" s="67"/>
      <c r="D3" s="67"/>
      <c r="E3" s="14"/>
      <c r="F3" s="68" t="s">
        <v>122</v>
      </c>
      <c r="G3" s="67"/>
    </row>
    <row r="4" spans="1:7" ht="17.25">
      <c r="A4" s="66"/>
      <c r="B4" s="12" t="s">
        <v>32</v>
      </c>
      <c r="C4" s="12" t="s">
        <v>31</v>
      </c>
      <c r="D4" s="12" t="s">
        <v>34</v>
      </c>
      <c r="E4" s="13" t="s">
        <v>33</v>
      </c>
      <c r="F4" s="12" t="s">
        <v>32</v>
      </c>
      <c r="G4" s="12" t="s">
        <v>31</v>
      </c>
    </row>
    <row r="5" spans="1:7">
      <c r="A5" s="11" t="s">
        <v>51</v>
      </c>
      <c r="B5" s="60" t="s">
        <v>120</v>
      </c>
      <c r="C5" s="61" t="s">
        <v>120</v>
      </c>
      <c r="D5" s="61" t="s">
        <v>120</v>
      </c>
      <c r="E5" s="51" t="s">
        <v>120</v>
      </c>
      <c r="F5" s="62" t="s">
        <v>120</v>
      </c>
      <c r="G5" s="62" t="s">
        <v>120</v>
      </c>
    </row>
    <row r="6" spans="1:7">
      <c r="A6" t="s">
        <v>50</v>
      </c>
      <c r="B6" s="50">
        <v>18</v>
      </c>
      <c r="C6" s="50">
        <v>17</v>
      </c>
      <c r="D6" s="50">
        <v>2</v>
      </c>
      <c r="E6" s="51">
        <v>37</v>
      </c>
      <c r="F6" s="52">
        <v>0.51428571428571423</v>
      </c>
      <c r="G6" s="52">
        <v>0.48571428571428571</v>
      </c>
    </row>
    <row r="7" spans="1:7">
      <c r="A7" t="s">
        <v>49</v>
      </c>
      <c r="B7" s="50" t="s">
        <v>120</v>
      </c>
      <c r="C7" s="50" t="s">
        <v>120</v>
      </c>
      <c r="D7" s="50" t="s">
        <v>120</v>
      </c>
      <c r="E7" s="51" t="s">
        <v>120</v>
      </c>
      <c r="F7" s="52" t="s">
        <v>120</v>
      </c>
      <c r="G7" s="52" t="s">
        <v>120</v>
      </c>
    </row>
    <row r="8" spans="1:7">
      <c r="A8" t="s">
        <v>48</v>
      </c>
      <c r="B8" s="50" t="s">
        <v>120</v>
      </c>
      <c r="C8" s="50" t="s">
        <v>120</v>
      </c>
      <c r="D8" s="50" t="s">
        <v>120</v>
      </c>
      <c r="E8" s="51" t="s">
        <v>120</v>
      </c>
      <c r="F8" s="52" t="s">
        <v>120</v>
      </c>
      <c r="G8" s="52" t="s">
        <v>120</v>
      </c>
    </row>
    <row r="9" spans="1:7">
      <c r="A9" s="23" t="s">
        <v>47</v>
      </c>
      <c r="B9" s="56" t="s">
        <v>120</v>
      </c>
      <c r="C9" s="56" t="s">
        <v>120</v>
      </c>
      <c r="D9" s="56" t="s">
        <v>120</v>
      </c>
      <c r="E9" s="57" t="s">
        <v>120</v>
      </c>
      <c r="F9" s="58" t="s">
        <v>46</v>
      </c>
      <c r="G9" s="59" t="s">
        <v>46</v>
      </c>
    </row>
    <row r="10" spans="1:7">
      <c r="A10" s="6" t="s">
        <v>45</v>
      </c>
      <c r="B10" s="16">
        <v>35</v>
      </c>
      <c r="C10" s="16">
        <v>26</v>
      </c>
      <c r="D10" s="16">
        <v>3</v>
      </c>
      <c r="E10" s="13">
        <v>64</v>
      </c>
      <c r="F10" s="15">
        <v>0.57377049180327866</v>
      </c>
      <c r="G10" s="15">
        <v>0.42622950819672129</v>
      </c>
    </row>
    <row r="11" spans="1:7">
      <c r="A11" s="3" t="s">
        <v>126</v>
      </c>
    </row>
    <row r="12" spans="1:7">
      <c r="A12" s="3" t="s">
        <v>121</v>
      </c>
    </row>
    <row r="13" spans="1:7">
      <c r="A13" s="3" t="s">
        <v>123</v>
      </c>
    </row>
    <row r="16" spans="1:7">
      <c r="A16" s="48" t="s">
        <v>60</v>
      </c>
    </row>
    <row r="18" spans="1:7">
      <c r="A18" s="65" t="s">
        <v>36</v>
      </c>
      <c r="B18" s="67" t="s">
        <v>35</v>
      </c>
      <c r="C18" s="67"/>
      <c r="D18" s="67"/>
      <c r="E18" s="14"/>
      <c r="F18" s="68" t="s">
        <v>122</v>
      </c>
      <c r="G18" s="67"/>
    </row>
    <row r="19" spans="1:7" ht="17.25">
      <c r="A19" s="66"/>
      <c r="B19" s="12" t="s">
        <v>32</v>
      </c>
      <c r="C19" s="12" t="s">
        <v>31</v>
      </c>
      <c r="D19" s="12" t="s">
        <v>34</v>
      </c>
      <c r="E19" s="13" t="s">
        <v>33</v>
      </c>
      <c r="F19" s="12" t="s">
        <v>32</v>
      </c>
      <c r="G19" s="12" t="s">
        <v>31</v>
      </c>
    </row>
    <row r="20" spans="1:7">
      <c r="A20" s="2" t="s">
        <v>30</v>
      </c>
      <c r="B20" s="11">
        <v>6</v>
      </c>
      <c r="C20" s="11">
        <v>9</v>
      </c>
      <c r="D20" s="11">
        <v>1</v>
      </c>
      <c r="E20" s="10">
        <v>16</v>
      </c>
      <c r="F20" s="9">
        <v>0.4</v>
      </c>
      <c r="G20" s="9">
        <v>0.6</v>
      </c>
    </row>
    <row r="21" spans="1:7">
      <c r="A21" t="s">
        <v>29</v>
      </c>
      <c r="B21">
        <v>9</v>
      </c>
      <c r="C21">
        <v>6</v>
      </c>
      <c r="D21">
        <v>0</v>
      </c>
      <c r="E21">
        <v>15</v>
      </c>
      <c r="F21" s="8">
        <v>0.6</v>
      </c>
      <c r="G21" s="8">
        <v>0.4</v>
      </c>
    </row>
    <row r="22" spans="1:7">
      <c r="A22" s="2" t="s">
        <v>28</v>
      </c>
      <c r="B22" s="6">
        <v>20</v>
      </c>
      <c r="C22" s="6">
        <v>11</v>
      </c>
      <c r="D22" s="6">
        <v>2</v>
      </c>
      <c r="E22" s="6">
        <v>33</v>
      </c>
      <c r="F22" s="4">
        <v>0.64516129032258063</v>
      </c>
      <c r="G22" s="4">
        <v>0.35483870967741937</v>
      </c>
    </row>
    <row r="23" spans="1:7">
      <c r="A23" s="7" t="s">
        <v>27</v>
      </c>
      <c r="B23" s="6">
        <v>35</v>
      </c>
      <c r="C23" s="6">
        <v>26</v>
      </c>
      <c r="D23" s="6">
        <v>3</v>
      </c>
      <c r="E23" s="5">
        <v>64</v>
      </c>
      <c r="F23" s="4">
        <v>0.57377049180327866</v>
      </c>
      <c r="G23" s="4">
        <v>0.42622950819672129</v>
      </c>
    </row>
    <row r="24" spans="1:7">
      <c r="A24" s="3" t="s">
        <v>126</v>
      </c>
    </row>
    <row r="25" spans="1:7">
      <c r="A25" t="s">
        <v>26</v>
      </c>
    </row>
  </sheetData>
  <mergeCells count="6">
    <mergeCell ref="A3:A4"/>
    <mergeCell ref="B3:D3"/>
    <mergeCell ref="F3:G3"/>
    <mergeCell ref="A18:A19"/>
    <mergeCell ref="B18:D18"/>
    <mergeCell ref="F18:G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3736E-76D7-4F87-91B7-724F78597949}">
  <dimension ref="A1:H35"/>
  <sheetViews>
    <sheetView zoomScaleNormal="100" workbookViewId="0"/>
  </sheetViews>
  <sheetFormatPr defaultRowHeight="15"/>
  <cols>
    <col min="1" max="1" width="44.42578125" customWidth="1"/>
    <col min="2" max="4" width="17.85546875" customWidth="1"/>
    <col min="6" max="7" width="21.28515625" customWidth="1"/>
  </cols>
  <sheetData>
    <row r="1" spans="1:8">
      <c r="A1" s="48" t="s">
        <v>65</v>
      </c>
    </row>
    <row r="3" spans="1:8">
      <c r="A3" s="65" t="s">
        <v>52</v>
      </c>
      <c r="B3" s="67" t="s">
        <v>35</v>
      </c>
      <c r="C3" s="67"/>
      <c r="D3" s="67"/>
      <c r="E3" s="14"/>
      <c r="F3" s="68" t="s">
        <v>122</v>
      </c>
      <c r="G3" s="67"/>
    </row>
    <row r="4" spans="1:8" ht="17.25">
      <c r="A4" s="66"/>
      <c r="B4" s="12" t="s">
        <v>32</v>
      </c>
      <c r="C4" s="12" t="s">
        <v>31</v>
      </c>
      <c r="D4" s="12" t="s">
        <v>34</v>
      </c>
      <c r="E4" s="13" t="s">
        <v>33</v>
      </c>
      <c r="F4" s="12" t="s">
        <v>32</v>
      </c>
      <c r="G4" s="12" t="s">
        <v>31</v>
      </c>
    </row>
    <row r="5" spans="1:8">
      <c r="A5" s="11" t="s">
        <v>51</v>
      </c>
      <c r="B5" s="11">
        <v>14</v>
      </c>
      <c r="C5" s="11">
        <v>2</v>
      </c>
      <c r="D5" s="11">
        <v>1</v>
      </c>
      <c r="E5" s="24">
        <v>17</v>
      </c>
      <c r="F5" s="25">
        <v>0.875</v>
      </c>
      <c r="G5" s="25">
        <v>0.125</v>
      </c>
    </row>
    <row r="6" spans="1:8">
      <c r="A6" t="s">
        <v>50</v>
      </c>
      <c r="B6">
        <v>49</v>
      </c>
      <c r="C6">
        <v>11</v>
      </c>
      <c r="D6">
        <v>3</v>
      </c>
      <c r="E6" s="24">
        <v>63</v>
      </c>
      <c r="F6" s="8">
        <v>0.81666666666666665</v>
      </c>
      <c r="G6" s="8">
        <v>0.18333333333333332</v>
      </c>
    </row>
    <row r="7" spans="1:8">
      <c r="A7" t="s">
        <v>49</v>
      </c>
      <c r="B7" s="49" t="s">
        <v>120</v>
      </c>
      <c r="C7" s="50" t="s">
        <v>120</v>
      </c>
      <c r="D7" s="50" t="s">
        <v>120</v>
      </c>
      <c r="E7" s="51" t="s">
        <v>120</v>
      </c>
      <c r="F7" s="52" t="s">
        <v>120</v>
      </c>
      <c r="G7" s="52" t="s">
        <v>120</v>
      </c>
    </row>
    <row r="8" spans="1:8">
      <c r="A8" t="s">
        <v>48</v>
      </c>
      <c r="B8" s="50" t="s">
        <v>120</v>
      </c>
      <c r="C8" s="50" t="s">
        <v>120</v>
      </c>
      <c r="D8" s="50" t="s">
        <v>120</v>
      </c>
      <c r="E8" s="51" t="s">
        <v>120</v>
      </c>
      <c r="F8" s="52" t="s">
        <v>120</v>
      </c>
      <c r="G8" s="52" t="s">
        <v>120</v>
      </c>
    </row>
    <row r="9" spans="1:8">
      <c r="A9" s="23" t="s">
        <v>47</v>
      </c>
      <c r="B9" s="56" t="s">
        <v>120</v>
      </c>
      <c r="C9" s="56" t="s">
        <v>120</v>
      </c>
      <c r="D9" s="56" t="s">
        <v>120</v>
      </c>
      <c r="E9" s="57" t="s">
        <v>120</v>
      </c>
      <c r="F9" s="58" t="s">
        <v>46</v>
      </c>
      <c r="G9" s="59" t="s">
        <v>46</v>
      </c>
    </row>
    <row r="10" spans="1:8">
      <c r="A10" s="6" t="s">
        <v>45</v>
      </c>
      <c r="B10" s="16">
        <v>81</v>
      </c>
      <c r="C10" s="16">
        <v>15</v>
      </c>
      <c r="D10" s="16">
        <v>5</v>
      </c>
      <c r="E10" s="13">
        <v>101</v>
      </c>
      <c r="F10" s="4">
        <v>0.84375</v>
      </c>
      <c r="G10" s="4">
        <v>0.15625</v>
      </c>
    </row>
    <row r="11" spans="1:8">
      <c r="A11" s="3" t="s">
        <v>128</v>
      </c>
    </row>
    <row r="12" spans="1:8">
      <c r="A12" s="3" t="s">
        <v>121</v>
      </c>
    </row>
    <row r="13" spans="1:8">
      <c r="A13" s="3" t="s">
        <v>123</v>
      </c>
    </row>
    <row r="15" spans="1:8">
      <c r="H15" s="2"/>
    </row>
    <row r="16" spans="1:8">
      <c r="A16" s="48" t="s">
        <v>64</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s="11" t="s">
        <v>42</v>
      </c>
      <c r="B20" s="22">
        <v>51</v>
      </c>
      <c r="C20" s="22">
        <v>12</v>
      </c>
      <c r="D20" s="22">
        <v>1</v>
      </c>
      <c r="E20" s="21">
        <v>64</v>
      </c>
      <c r="F20" s="20">
        <v>0.80952380952380953</v>
      </c>
      <c r="G20" s="20">
        <v>0.19047619047619047</v>
      </c>
    </row>
    <row r="21" spans="1:7">
      <c r="A21" s="6" t="s">
        <v>41</v>
      </c>
      <c r="B21" s="16">
        <v>30</v>
      </c>
      <c r="C21" s="16">
        <v>3</v>
      </c>
      <c r="D21" s="16">
        <v>4</v>
      </c>
      <c r="E21" s="13">
        <v>37</v>
      </c>
      <c r="F21" s="15">
        <v>0.90909090909090906</v>
      </c>
      <c r="G21" s="15">
        <v>9.0909090909090912E-2</v>
      </c>
    </row>
    <row r="22" spans="1:7">
      <c r="A22" s="23" t="s">
        <v>63</v>
      </c>
      <c r="B22" s="16">
        <v>81</v>
      </c>
      <c r="C22" s="16">
        <v>15</v>
      </c>
      <c r="D22" s="16">
        <v>5</v>
      </c>
      <c r="E22" s="13">
        <v>101</v>
      </c>
      <c r="F22" s="15">
        <v>0.84375</v>
      </c>
      <c r="G22" s="15">
        <v>0.15625</v>
      </c>
    </row>
    <row r="23" spans="1:7">
      <c r="A23" s="3" t="s">
        <v>128</v>
      </c>
    </row>
    <row r="24" spans="1:7">
      <c r="A24" s="1"/>
    </row>
    <row r="25" spans="1:7">
      <c r="A25" s="1"/>
    </row>
    <row r="26" spans="1:7">
      <c r="A26" s="48" t="s">
        <v>62</v>
      </c>
    </row>
    <row r="28" spans="1:7">
      <c r="A28" s="65" t="s">
        <v>36</v>
      </c>
      <c r="B28" s="67" t="s">
        <v>35</v>
      </c>
      <c r="C28" s="67"/>
      <c r="D28" s="67"/>
      <c r="E28" s="14"/>
      <c r="F28" s="68" t="s">
        <v>122</v>
      </c>
      <c r="G28" s="67"/>
    </row>
    <row r="29" spans="1:7" ht="17.25">
      <c r="A29" s="66"/>
      <c r="B29" s="12" t="s">
        <v>32</v>
      </c>
      <c r="C29" s="12" t="s">
        <v>31</v>
      </c>
      <c r="D29" s="12" t="s">
        <v>34</v>
      </c>
      <c r="E29" s="13" t="s">
        <v>33</v>
      </c>
      <c r="F29" s="12" t="s">
        <v>32</v>
      </c>
      <c r="G29" s="12" t="s">
        <v>31</v>
      </c>
    </row>
    <row r="30" spans="1:7">
      <c r="A30" s="2" t="s">
        <v>30</v>
      </c>
      <c r="B30" s="11">
        <v>22</v>
      </c>
      <c r="C30" s="11">
        <v>1</v>
      </c>
      <c r="D30" s="11">
        <v>1</v>
      </c>
      <c r="E30" s="10">
        <v>24</v>
      </c>
      <c r="F30" s="9">
        <v>0.95652173913043481</v>
      </c>
      <c r="G30" s="9">
        <v>4.3478260869565216E-2</v>
      </c>
    </row>
    <row r="31" spans="1:7">
      <c r="A31" t="s">
        <v>29</v>
      </c>
      <c r="B31">
        <v>24</v>
      </c>
      <c r="C31">
        <v>1</v>
      </c>
      <c r="D31">
        <v>3</v>
      </c>
      <c r="E31">
        <v>28</v>
      </c>
      <c r="F31" s="8">
        <v>0.96</v>
      </c>
      <c r="G31" s="8">
        <v>0.04</v>
      </c>
    </row>
    <row r="32" spans="1:7">
      <c r="A32" s="2" t="s">
        <v>28</v>
      </c>
      <c r="B32" s="6">
        <v>35</v>
      </c>
      <c r="C32" s="6">
        <v>13</v>
      </c>
      <c r="D32" s="6">
        <v>1</v>
      </c>
      <c r="E32" s="6">
        <v>49</v>
      </c>
      <c r="F32" s="4">
        <v>0.72916666666666663</v>
      </c>
      <c r="G32" s="4">
        <v>0.27083333333333331</v>
      </c>
    </row>
    <row r="33" spans="1:7">
      <c r="A33" s="7" t="s">
        <v>27</v>
      </c>
      <c r="B33" s="6">
        <v>81</v>
      </c>
      <c r="C33" s="6">
        <v>15</v>
      </c>
      <c r="D33" s="6">
        <v>5</v>
      </c>
      <c r="E33" s="5">
        <v>101</v>
      </c>
      <c r="F33" s="4">
        <v>0.84375</v>
      </c>
      <c r="G33" s="4">
        <v>0.15625</v>
      </c>
    </row>
    <row r="34" spans="1:7">
      <c r="A34" s="3" t="s">
        <v>128</v>
      </c>
    </row>
    <row r="35" spans="1:7">
      <c r="A35" t="s">
        <v>26</v>
      </c>
    </row>
  </sheetData>
  <mergeCells count="9">
    <mergeCell ref="A28:A29"/>
    <mergeCell ref="B28:D28"/>
    <mergeCell ref="F28:G28"/>
    <mergeCell ref="A3:A4"/>
    <mergeCell ref="B3:D3"/>
    <mergeCell ref="F3:G3"/>
    <mergeCell ref="A18:A19"/>
    <mergeCell ref="B18:D18"/>
    <mergeCell ref="F18:G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8992-45E6-4066-8505-3BB7CDE6F575}">
  <dimension ref="A1:I35"/>
  <sheetViews>
    <sheetView zoomScaleNormal="100" workbookViewId="0"/>
  </sheetViews>
  <sheetFormatPr defaultRowHeight="15"/>
  <cols>
    <col min="1" max="1" width="44.42578125" customWidth="1"/>
    <col min="2" max="4" width="17.85546875" customWidth="1"/>
    <col min="6" max="7" width="21.28515625" customWidth="1"/>
  </cols>
  <sheetData>
    <row r="1" spans="1:9">
      <c r="A1" s="48" t="s">
        <v>68</v>
      </c>
    </row>
    <row r="3" spans="1:9">
      <c r="A3" s="65" t="s">
        <v>52</v>
      </c>
      <c r="B3" s="67" t="s">
        <v>35</v>
      </c>
      <c r="C3" s="67"/>
      <c r="D3" s="67"/>
      <c r="E3" s="14"/>
      <c r="F3" s="68" t="s">
        <v>122</v>
      </c>
      <c r="G3" s="67"/>
    </row>
    <row r="4" spans="1:9" ht="17.25">
      <c r="A4" s="66"/>
      <c r="B4" s="12" t="s">
        <v>32</v>
      </c>
      <c r="C4" s="12" t="s">
        <v>31</v>
      </c>
      <c r="D4" s="12" t="s">
        <v>34</v>
      </c>
      <c r="E4" s="13" t="s">
        <v>33</v>
      </c>
      <c r="F4" s="12" t="s">
        <v>32</v>
      </c>
      <c r="G4" s="12" t="s">
        <v>31</v>
      </c>
    </row>
    <row r="5" spans="1:9">
      <c r="A5" s="11" t="s">
        <v>51</v>
      </c>
      <c r="B5" s="11">
        <v>3</v>
      </c>
      <c r="C5" s="11">
        <v>9</v>
      </c>
      <c r="D5" s="11">
        <v>5</v>
      </c>
      <c r="E5" s="24">
        <v>17</v>
      </c>
      <c r="F5" s="25">
        <v>0.25</v>
      </c>
      <c r="G5" s="25">
        <v>0.75</v>
      </c>
    </row>
    <row r="6" spans="1:9">
      <c r="A6" t="s">
        <v>50</v>
      </c>
      <c r="B6">
        <v>24</v>
      </c>
      <c r="C6">
        <v>22</v>
      </c>
      <c r="D6">
        <v>17</v>
      </c>
      <c r="E6" s="24">
        <v>63</v>
      </c>
      <c r="F6" s="8">
        <v>0.52173913043478259</v>
      </c>
      <c r="G6" s="8">
        <v>0.47826086956521741</v>
      </c>
      <c r="I6" s="2"/>
    </row>
    <row r="7" spans="1:9">
      <c r="A7" t="s">
        <v>49</v>
      </c>
      <c r="B7" s="49" t="s">
        <v>120</v>
      </c>
      <c r="C7" s="50" t="s">
        <v>120</v>
      </c>
      <c r="D7" s="50" t="s">
        <v>120</v>
      </c>
      <c r="E7" s="51" t="s">
        <v>120</v>
      </c>
      <c r="F7" s="52" t="s">
        <v>120</v>
      </c>
      <c r="G7" s="52" t="s">
        <v>120</v>
      </c>
    </row>
    <row r="8" spans="1:9">
      <c r="A8" t="s">
        <v>48</v>
      </c>
      <c r="B8" s="50" t="s">
        <v>120</v>
      </c>
      <c r="C8" s="50" t="s">
        <v>120</v>
      </c>
      <c r="D8" s="50" t="s">
        <v>120</v>
      </c>
      <c r="E8" s="51" t="s">
        <v>120</v>
      </c>
      <c r="F8" s="52" t="s">
        <v>120</v>
      </c>
      <c r="G8" s="52" t="s">
        <v>120</v>
      </c>
    </row>
    <row r="9" spans="1:9">
      <c r="A9" s="23" t="s">
        <v>47</v>
      </c>
      <c r="B9" s="56" t="s">
        <v>120</v>
      </c>
      <c r="C9" s="56" t="s">
        <v>120</v>
      </c>
      <c r="D9" s="56" t="s">
        <v>120</v>
      </c>
      <c r="E9" s="57" t="s">
        <v>120</v>
      </c>
      <c r="F9" s="58" t="s">
        <v>46</v>
      </c>
      <c r="G9" s="59" t="s">
        <v>46</v>
      </c>
    </row>
    <row r="10" spans="1:9">
      <c r="A10" s="6" t="s">
        <v>45</v>
      </c>
      <c r="B10" s="16">
        <v>33</v>
      </c>
      <c r="C10" s="16">
        <v>42</v>
      </c>
      <c r="D10" s="16">
        <v>26</v>
      </c>
      <c r="E10" s="13">
        <v>101</v>
      </c>
      <c r="F10" s="4">
        <v>0.44</v>
      </c>
      <c r="G10" s="4">
        <v>0.56000000000000005</v>
      </c>
    </row>
    <row r="11" spans="1:9">
      <c r="A11" s="3" t="s">
        <v>135</v>
      </c>
    </row>
    <row r="12" spans="1:9">
      <c r="A12" s="3" t="s">
        <v>121</v>
      </c>
    </row>
    <row r="13" spans="1:9" s="3" customFormat="1">
      <c r="A13" s="3" t="s">
        <v>123</v>
      </c>
    </row>
    <row r="14" spans="1:9">
      <c r="A14" s="3"/>
    </row>
    <row r="15" spans="1:9">
      <c r="H15" s="2"/>
    </row>
    <row r="16" spans="1:9">
      <c r="A16" s="48" t="s">
        <v>67</v>
      </c>
    </row>
    <row r="18" spans="1:7">
      <c r="A18" s="65" t="s">
        <v>43</v>
      </c>
      <c r="B18" s="67" t="s">
        <v>35</v>
      </c>
      <c r="C18" s="67"/>
      <c r="D18" s="67"/>
      <c r="E18" s="14"/>
      <c r="F18" s="68" t="s">
        <v>122</v>
      </c>
      <c r="G18" s="67"/>
    </row>
    <row r="19" spans="1:7" ht="17.25">
      <c r="A19" s="66"/>
      <c r="B19" s="12" t="s">
        <v>32</v>
      </c>
      <c r="C19" s="12" t="s">
        <v>31</v>
      </c>
      <c r="D19" s="12" t="s">
        <v>34</v>
      </c>
      <c r="E19" s="5" t="s">
        <v>33</v>
      </c>
      <c r="F19" s="12" t="s">
        <v>32</v>
      </c>
      <c r="G19" s="12" t="s">
        <v>31</v>
      </c>
    </row>
    <row r="20" spans="1:7">
      <c r="A20" s="11" t="s">
        <v>42</v>
      </c>
      <c r="B20" s="22">
        <v>18</v>
      </c>
      <c r="C20" s="22">
        <v>32</v>
      </c>
      <c r="D20" s="22">
        <v>14</v>
      </c>
      <c r="E20" s="21">
        <v>64</v>
      </c>
      <c r="F20" s="20">
        <v>0.36</v>
      </c>
      <c r="G20" s="20">
        <v>0.64</v>
      </c>
    </row>
    <row r="21" spans="1:7">
      <c r="A21" s="6" t="s">
        <v>41</v>
      </c>
      <c r="B21" s="16">
        <v>15</v>
      </c>
      <c r="C21" s="16">
        <v>10</v>
      </c>
      <c r="D21" s="16">
        <v>12</v>
      </c>
      <c r="E21" s="13">
        <v>37</v>
      </c>
      <c r="F21" s="15">
        <v>0.6</v>
      </c>
      <c r="G21" s="15">
        <v>0.4</v>
      </c>
    </row>
    <row r="22" spans="1:7">
      <c r="A22" s="23" t="s">
        <v>63</v>
      </c>
      <c r="B22" s="16">
        <v>33</v>
      </c>
      <c r="C22" s="16">
        <v>42</v>
      </c>
      <c r="D22" s="16">
        <v>26</v>
      </c>
      <c r="E22" s="13">
        <v>101</v>
      </c>
      <c r="F22" s="4">
        <v>0.44</v>
      </c>
      <c r="G22" s="4">
        <v>0.56000000000000005</v>
      </c>
    </row>
    <row r="23" spans="1:7">
      <c r="A23" s="3" t="s">
        <v>135</v>
      </c>
    </row>
    <row r="24" spans="1:7">
      <c r="A24" s="1"/>
    </row>
    <row r="25" spans="1:7">
      <c r="A25" s="1"/>
    </row>
    <row r="26" spans="1:7">
      <c r="A26" s="48" t="s">
        <v>66</v>
      </c>
    </row>
    <row r="28" spans="1:7">
      <c r="A28" s="65" t="s">
        <v>36</v>
      </c>
      <c r="B28" s="67" t="s">
        <v>35</v>
      </c>
      <c r="C28" s="67"/>
      <c r="D28" s="67"/>
      <c r="E28" s="14"/>
      <c r="F28" s="68" t="s">
        <v>122</v>
      </c>
      <c r="G28" s="67"/>
    </row>
    <row r="29" spans="1:7" ht="17.25">
      <c r="A29" s="66"/>
      <c r="B29" s="12" t="s">
        <v>32</v>
      </c>
      <c r="C29" s="12" t="s">
        <v>31</v>
      </c>
      <c r="D29" s="12" t="s">
        <v>34</v>
      </c>
      <c r="E29" s="13" t="s">
        <v>33</v>
      </c>
      <c r="F29" s="12" t="s">
        <v>32</v>
      </c>
      <c r="G29" s="12" t="s">
        <v>31</v>
      </c>
    </row>
    <row r="30" spans="1:7">
      <c r="A30" s="2" t="s">
        <v>30</v>
      </c>
      <c r="B30" s="11">
        <v>9</v>
      </c>
      <c r="C30" s="11">
        <v>11</v>
      </c>
      <c r="D30" s="11">
        <v>4</v>
      </c>
      <c r="E30" s="10">
        <v>24</v>
      </c>
      <c r="F30" s="9">
        <v>0.45</v>
      </c>
      <c r="G30" s="9">
        <v>0.55000000000000004</v>
      </c>
    </row>
    <row r="31" spans="1:7">
      <c r="A31" t="s">
        <v>29</v>
      </c>
      <c r="B31">
        <v>12</v>
      </c>
      <c r="C31">
        <v>8</v>
      </c>
      <c r="D31">
        <v>8</v>
      </c>
      <c r="E31">
        <v>28</v>
      </c>
      <c r="F31" s="8">
        <v>0.6</v>
      </c>
      <c r="G31" s="8">
        <v>0.4</v>
      </c>
    </row>
    <row r="32" spans="1:7">
      <c r="A32" s="2" t="s">
        <v>28</v>
      </c>
      <c r="B32" s="6">
        <v>12</v>
      </c>
      <c r="C32" s="6">
        <v>23</v>
      </c>
      <c r="D32" s="6">
        <v>14</v>
      </c>
      <c r="E32" s="6">
        <v>49</v>
      </c>
      <c r="F32" s="4">
        <v>0.34285714285714286</v>
      </c>
      <c r="G32" s="4">
        <v>0.65714285714285714</v>
      </c>
    </row>
    <row r="33" spans="1:7">
      <c r="A33" s="7" t="s">
        <v>27</v>
      </c>
      <c r="B33" s="16">
        <v>33</v>
      </c>
      <c r="C33" s="16">
        <v>42</v>
      </c>
      <c r="D33" s="16">
        <v>26</v>
      </c>
      <c r="E33" s="13">
        <v>101</v>
      </c>
      <c r="F33" s="4">
        <v>0.44</v>
      </c>
      <c r="G33" s="4">
        <v>0.56000000000000005</v>
      </c>
    </row>
    <row r="34" spans="1:7">
      <c r="A34" s="3" t="s">
        <v>135</v>
      </c>
    </row>
    <row r="35" spans="1:7">
      <c r="A35" t="s">
        <v>26</v>
      </c>
    </row>
  </sheetData>
  <mergeCells count="9">
    <mergeCell ref="A28:A29"/>
    <mergeCell ref="B28:D28"/>
    <mergeCell ref="F28:G28"/>
    <mergeCell ref="A3:A4"/>
    <mergeCell ref="B3:D3"/>
    <mergeCell ref="F3:G3"/>
    <mergeCell ref="A18:A19"/>
    <mergeCell ref="B18:D18"/>
    <mergeCell ref="F18:G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D208C-AD3F-4DDA-83C5-B28801D827DE}">
  <dimension ref="A1:J35"/>
  <sheetViews>
    <sheetView zoomScaleNormal="100" workbookViewId="0"/>
  </sheetViews>
  <sheetFormatPr defaultRowHeight="15"/>
  <cols>
    <col min="1" max="1" width="44.42578125" customWidth="1"/>
    <col min="2" max="5" width="17.85546875" customWidth="1"/>
    <col min="7" max="9" width="21.28515625" customWidth="1"/>
  </cols>
  <sheetData>
    <row r="1" spans="1:10">
      <c r="A1" s="48" t="s">
        <v>129</v>
      </c>
    </row>
    <row r="3" spans="1:10" ht="15" customHeight="1">
      <c r="A3" s="65" t="s">
        <v>52</v>
      </c>
      <c r="B3" s="67" t="s">
        <v>35</v>
      </c>
      <c r="C3" s="67"/>
      <c r="D3" s="67"/>
      <c r="E3" s="67"/>
      <c r="F3" s="14"/>
      <c r="G3" s="71" t="s">
        <v>122</v>
      </c>
      <c r="H3" s="71"/>
      <c r="I3" s="72"/>
    </row>
    <row r="4" spans="1:10" ht="30">
      <c r="A4" s="66"/>
      <c r="B4" s="12" t="s">
        <v>71</v>
      </c>
      <c r="C4" s="12" t="s">
        <v>70</v>
      </c>
      <c r="D4" s="12" t="s">
        <v>69</v>
      </c>
      <c r="E4" s="12" t="s">
        <v>34</v>
      </c>
      <c r="F4" s="13" t="s">
        <v>33</v>
      </c>
      <c r="G4" s="12" t="s">
        <v>71</v>
      </c>
      <c r="H4" s="12" t="s">
        <v>70</v>
      </c>
      <c r="I4" s="63" t="s">
        <v>69</v>
      </c>
    </row>
    <row r="5" spans="1:10">
      <c r="A5" s="11" t="s">
        <v>51</v>
      </c>
      <c r="B5" s="11">
        <v>6</v>
      </c>
      <c r="C5" s="11">
        <v>1</v>
      </c>
      <c r="D5" s="11">
        <v>3</v>
      </c>
      <c r="E5" s="11">
        <v>7</v>
      </c>
      <c r="F5" s="24">
        <v>17</v>
      </c>
      <c r="G5" s="25">
        <v>0.6</v>
      </c>
      <c r="H5" s="25">
        <v>0.1</v>
      </c>
      <c r="I5" s="25">
        <v>0.3</v>
      </c>
    </row>
    <row r="6" spans="1:10">
      <c r="A6" t="s">
        <v>50</v>
      </c>
      <c r="B6">
        <v>18</v>
      </c>
      <c r="C6">
        <v>8</v>
      </c>
      <c r="D6">
        <v>14</v>
      </c>
      <c r="E6">
        <v>23</v>
      </c>
      <c r="F6" s="24">
        <v>63</v>
      </c>
      <c r="G6" s="8">
        <v>0.45</v>
      </c>
      <c r="H6" s="8">
        <v>0.2</v>
      </c>
      <c r="I6" s="8">
        <v>0.35</v>
      </c>
    </row>
    <row r="7" spans="1:10">
      <c r="A7" t="s">
        <v>49</v>
      </c>
      <c r="B7" s="49" t="s">
        <v>120</v>
      </c>
      <c r="C7" s="50" t="s">
        <v>120</v>
      </c>
      <c r="D7" s="50" t="s">
        <v>120</v>
      </c>
      <c r="E7" s="50" t="s">
        <v>120</v>
      </c>
      <c r="F7" s="51" t="s">
        <v>120</v>
      </c>
      <c r="G7" s="52" t="s">
        <v>120</v>
      </c>
      <c r="H7" s="52" t="s">
        <v>120</v>
      </c>
      <c r="I7" s="52" t="s">
        <v>120</v>
      </c>
    </row>
    <row r="8" spans="1:10">
      <c r="A8" t="s">
        <v>48</v>
      </c>
      <c r="B8" s="50" t="s">
        <v>120</v>
      </c>
      <c r="C8" s="50" t="s">
        <v>120</v>
      </c>
      <c r="D8" s="50" t="s">
        <v>120</v>
      </c>
      <c r="E8" s="50" t="s">
        <v>120</v>
      </c>
      <c r="F8" s="51" t="s">
        <v>120</v>
      </c>
      <c r="G8" s="52" t="s">
        <v>120</v>
      </c>
      <c r="H8" s="52" t="s">
        <v>120</v>
      </c>
      <c r="I8" s="52" t="s">
        <v>120</v>
      </c>
    </row>
    <row r="9" spans="1:10">
      <c r="A9" s="23" t="s">
        <v>47</v>
      </c>
      <c r="B9" s="56" t="s">
        <v>120</v>
      </c>
      <c r="C9" s="56" t="s">
        <v>120</v>
      </c>
      <c r="D9" s="56" t="s">
        <v>120</v>
      </c>
      <c r="E9" s="56" t="s">
        <v>120</v>
      </c>
      <c r="F9" s="57" t="s">
        <v>120</v>
      </c>
      <c r="G9" s="58" t="s">
        <v>46</v>
      </c>
      <c r="H9" s="58" t="s">
        <v>46</v>
      </c>
      <c r="I9" s="59" t="s">
        <v>46</v>
      </c>
    </row>
    <row r="10" spans="1:10">
      <c r="A10" s="6" t="s">
        <v>45</v>
      </c>
      <c r="B10" s="16">
        <v>29</v>
      </c>
      <c r="C10" s="16">
        <v>15</v>
      </c>
      <c r="D10" s="16">
        <v>23</v>
      </c>
      <c r="E10" s="16">
        <v>34</v>
      </c>
      <c r="F10" s="13">
        <v>101</v>
      </c>
      <c r="G10" s="4">
        <v>0.43283582089552236</v>
      </c>
      <c r="H10" s="4">
        <v>0.22388059701492538</v>
      </c>
      <c r="I10" s="4">
        <v>0.34328358208955223</v>
      </c>
    </row>
    <row r="11" spans="1:10" ht="30" customHeight="1">
      <c r="A11" s="70" t="s">
        <v>134</v>
      </c>
      <c r="B11" s="70"/>
      <c r="C11" s="70"/>
      <c r="D11" s="70"/>
      <c r="E11" s="70"/>
      <c r="F11" s="70"/>
      <c r="G11" s="70"/>
      <c r="H11" s="70"/>
      <c r="I11" s="70"/>
    </row>
    <row r="12" spans="1:10">
      <c r="A12" s="3" t="s">
        <v>121</v>
      </c>
    </row>
    <row r="13" spans="1:10">
      <c r="A13" s="3" t="s">
        <v>123</v>
      </c>
    </row>
    <row r="14" spans="1:10">
      <c r="A14" s="3"/>
    </row>
    <row r="15" spans="1:10">
      <c r="J15" s="2"/>
    </row>
    <row r="16" spans="1:10">
      <c r="A16" s="48" t="s">
        <v>130</v>
      </c>
    </row>
    <row r="18" spans="1:9" ht="15" customHeight="1">
      <c r="A18" s="65" t="s">
        <v>43</v>
      </c>
      <c r="B18" s="67" t="s">
        <v>35</v>
      </c>
      <c r="C18" s="67"/>
      <c r="D18" s="67"/>
      <c r="E18" s="67"/>
      <c r="F18" s="14"/>
      <c r="G18" s="71" t="s">
        <v>122</v>
      </c>
      <c r="H18" s="71"/>
      <c r="I18" s="72"/>
    </row>
    <row r="19" spans="1:9" ht="30">
      <c r="A19" s="66"/>
      <c r="B19" s="12" t="s">
        <v>71</v>
      </c>
      <c r="C19" s="12" t="s">
        <v>70</v>
      </c>
      <c r="D19" s="12" t="s">
        <v>69</v>
      </c>
      <c r="E19" s="12" t="s">
        <v>34</v>
      </c>
      <c r="F19" s="13" t="s">
        <v>33</v>
      </c>
      <c r="G19" s="12" t="s">
        <v>71</v>
      </c>
      <c r="H19" s="12" t="s">
        <v>70</v>
      </c>
      <c r="I19" s="63" t="s">
        <v>69</v>
      </c>
    </row>
    <row r="20" spans="1:9">
      <c r="A20" s="11" t="s">
        <v>42</v>
      </c>
      <c r="B20" s="22">
        <v>14</v>
      </c>
      <c r="C20" s="22">
        <v>10</v>
      </c>
      <c r="D20" s="22">
        <v>19</v>
      </c>
      <c r="E20" s="22">
        <v>21</v>
      </c>
      <c r="F20" s="21">
        <v>64</v>
      </c>
      <c r="G20" s="20">
        <v>0.32558139534883723</v>
      </c>
      <c r="H20" s="20">
        <v>0.23255813953488372</v>
      </c>
      <c r="I20" s="20">
        <v>0.44186046511627908</v>
      </c>
    </row>
    <row r="21" spans="1:9">
      <c r="A21" s="6" t="s">
        <v>41</v>
      </c>
      <c r="B21" s="16">
        <v>15</v>
      </c>
      <c r="C21" s="16">
        <v>5</v>
      </c>
      <c r="D21" s="16">
        <v>4</v>
      </c>
      <c r="E21" s="16">
        <v>13</v>
      </c>
      <c r="F21" s="13">
        <v>37</v>
      </c>
      <c r="G21" s="15">
        <v>0.625</v>
      </c>
      <c r="H21" s="15">
        <v>0.20833333333333334</v>
      </c>
      <c r="I21" s="15">
        <v>0.16666666666666666</v>
      </c>
    </row>
    <row r="22" spans="1:9">
      <c r="A22" s="23" t="s">
        <v>63</v>
      </c>
      <c r="B22" s="16">
        <v>29</v>
      </c>
      <c r="C22" s="16">
        <v>15</v>
      </c>
      <c r="D22" s="16">
        <v>23</v>
      </c>
      <c r="E22" s="16">
        <v>34</v>
      </c>
      <c r="F22" s="13">
        <v>101</v>
      </c>
      <c r="G22" s="15">
        <v>0.43283582089552236</v>
      </c>
      <c r="H22" s="15">
        <v>0.22388059701492538</v>
      </c>
      <c r="I22" s="15">
        <v>0.34328358208955223</v>
      </c>
    </row>
    <row r="23" spans="1:9" ht="30" customHeight="1">
      <c r="A23" s="70" t="s">
        <v>134</v>
      </c>
      <c r="B23" s="70"/>
      <c r="C23" s="70"/>
      <c r="D23" s="70"/>
      <c r="E23" s="70"/>
      <c r="F23" s="70"/>
      <c r="G23" s="70"/>
      <c r="H23" s="70"/>
      <c r="I23" s="70"/>
    </row>
    <row r="24" spans="1:9">
      <c r="A24" s="1"/>
    </row>
    <row r="25" spans="1:9">
      <c r="A25" s="1"/>
    </row>
    <row r="26" spans="1:9">
      <c r="A26" s="48" t="s">
        <v>131</v>
      </c>
    </row>
    <row r="28" spans="1:9" ht="15" customHeight="1">
      <c r="A28" s="65" t="s">
        <v>36</v>
      </c>
      <c r="B28" s="67" t="s">
        <v>35</v>
      </c>
      <c r="C28" s="67"/>
      <c r="D28" s="67"/>
      <c r="E28" s="67"/>
      <c r="F28" s="14"/>
      <c r="G28" s="71" t="s">
        <v>122</v>
      </c>
      <c r="H28" s="71"/>
      <c r="I28" s="72"/>
    </row>
    <row r="29" spans="1:9" ht="30">
      <c r="A29" s="66"/>
      <c r="B29" s="12" t="s">
        <v>71</v>
      </c>
      <c r="C29" s="12" t="s">
        <v>70</v>
      </c>
      <c r="D29" s="12" t="s">
        <v>69</v>
      </c>
      <c r="E29" s="12" t="s">
        <v>34</v>
      </c>
      <c r="F29" s="13" t="s">
        <v>33</v>
      </c>
      <c r="G29" s="12" t="s">
        <v>71</v>
      </c>
      <c r="H29" s="12" t="s">
        <v>70</v>
      </c>
      <c r="I29" s="63" t="s">
        <v>69</v>
      </c>
    </row>
    <row r="30" spans="1:9">
      <c r="A30" s="2" t="s">
        <v>30</v>
      </c>
      <c r="B30" s="11">
        <v>6</v>
      </c>
      <c r="C30" s="11">
        <v>3</v>
      </c>
      <c r="D30" s="11">
        <v>6</v>
      </c>
      <c r="E30" s="11">
        <v>9</v>
      </c>
      <c r="F30" s="10">
        <v>24</v>
      </c>
      <c r="G30" s="9">
        <v>0.4</v>
      </c>
      <c r="H30" s="9">
        <v>0.2</v>
      </c>
      <c r="I30" s="9">
        <v>0.4</v>
      </c>
    </row>
    <row r="31" spans="1:9">
      <c r="A31" t="s">
        <v>29</v>
      </c>
      <c r="B31">
        <v>14</v>
      </c>
      <c r="C31">
        <v>4</v>
      </c>
      <c r="D31">
        <v>3</v>
      </c>
      <c r="E31">
        <v>7</v>
      </c>
      <c r="F31">
        <v>28</v>
      </c>
      <c r="G31" s="8">
        <v>0.66666666666666663</v>
      </c>
      <c r="H31" s="8">
        <v>0.19047619047619047</v>
      </c>
      <c r="I31" s="8">
        <v>0.14285714285714285</v>
      </c>
    </row>
    <row r="32" spans="1:9">
      <c r="A32" s="2" t="s">
        <v>28</v>
      </c>
      <c r="B32" s="6">
        <v>9</v>
      </c>
      <c r="C32" s="6">
        <v>8</v>
      </c>
      <c r="D32" s="6">
        <v>14</v>
      </c>
      <c r="E32" s="6">
        <v>18</v>
      </c>
      <c r="F32" s="6">
        <v>49</v>
      </c>
      <c r="G32" s="4">
        <v>0.29032258064516131</v>
      </c>
      <c r="H32" s="4">
        <v>0.25806451612903225</v>
      </c>
      <c r="I32" s="4">
        <v>0.45161290322580644</v>
      </c>
    </row>
    <row r="33" spans="1:9">
      <c r="A33" s="7" t="s">
        <v>27</v>
      </c>
      <c r="B33" s="6">
        <v>29</v>
      </c>
      <c r="C33" s="6">
        <v>15</v>
      </c>
      <c r="D33" s="6">
        <v>23</v>
      </c>
      <c r="E33" s="6">
        <v>34</v>
      </c>
      <c r="F33" s="5">
        <v>101</v>
      </c>
      <c r="G33" s="4">
        <v>0.43283582089552236</v>
      </c>
      <c r="H33" s="4">
        <v>0.22388059701492538</v>
      </c>
      <c r="I33" s="4">
        <v>0.34328358208955223</v>
      </c>
    </row>
    <row r="34" spans="1:9" ht="30" customHeight="1">
      <c r="A34" s="70" t="s">
        <v>134</v>
      </c>
      <c r="B34" s="70"/>
      <c r="C34" s="70"/>
      <c r="D34" s="70"/>
      <c r="E34" s="70"/>
      <c r="F34" s="70"/>
      <c r="G34" s="70"/>
      <c r="H34" s="70"/>
      <c r="I34" s="70"/>
    </row>
    <row r="35" spans="1:9">
      <c r="A35" t="s">
        <v>26</v>
      </c>
    </row>
  </sheetData>
  <mergeCells count="12">
    <mergeCell ref="A3:A4"/>
    <mergeCell ref="B3:E3"/>
    <mergeCell ref="G3:I3"/>
    <mergeCell ref="A18:A19"/>
    <mergeCell ref="B18:E18"/>
    <mergeCell ref="G18:I18"/>
    <mergeCell ref="A11:I11"/>
    <mergeCell ref="A23:I23"/>
    <mergeCell ref="A34:I34"/>
    <mergeCell ref="A28:A29"/>
    <mergeCell ref="B28:E28"/>
    <mergeCell ref="G28:I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0DCF2-0A49-4431-9EED-253C5DAD5CCD}">
  <dimension ref="A1:J37"/>
  <sheetViews>
    <sheetView zoomScaleNormal="100" workbookViewId="0"/>
  </sheetViews>
  <sheetFormatPr defaultRowHeight="15"/>
  <cols>
    <col min="1" max="1" width="44.42578125" customWidth="1"/>
    <col min="2" max="5" width="17.85546875" customWidth="1"/>
    <col min="7" max="9" width="21.28515625" customWidth="1"/>
  </cols>
  <sheetData>
    <row r="1" spans="1:10">
      <c r="A1" s="48" t="s">
        <v>77</v>
      </c>
    </row>
    <row r="3" spans="1:10">
      <c r="A3" s="65" t="s">
        <v>52</v>
      </c>
      <c r="B3" s="67" t="s">
        <v>35</v>
      </c>
      <c r="C3" s="67"/>
      <c r="D3" s="67"/>
      <c r="E3" s="67"/>
      <c r="F3" s="14"/>
      <c r="G3" s="71" t="s">
        <v>122</v>
      </c>
      <c r="H3" s="71"/>
      <c r="I3" s="72"/>
    </row>
    <row r="4" spans="1:10" ht="17.25">
      <c r="A4" s="66"/>
      <c r="B4" s="12" t="s">
        <v>74</v>
      </c>
      <c r="C4" s="12" t="s">
        <v>73</v>
      </c>
      <c r="D4" s="12" t="s">
        <v>72</v>
      </c>
      <c r="E4" s="12" t="s">
        <v>34</v>
      </c>
      <c r="F4" s="13" t="s">
        <v>33</v>
      </c>
      <c r="G4" s="12" t="s">
        <v>74</v>
      </c>
      <c r="H4" s="12" t="s">
        <v>73</v>
      </c>
      <c r="I4" s="12" t="s">
        <v>72</v>
      </c>
    </row>
    <row r="5" spans="1:10">
      <c r="A5" s="11" t="s">
        <v>51</v>
      </c>
      <c r="B5" s="11">
        <v>2</v>
      </c>
      <c r="C5" s="11">
        <v>7</v>
      </c>
      <c r="D5" s="11">
        <v>14</v>
      </c>
      <c r="E5" s="11">
        <v>1</v>
      </c>
      <c r="F5" s="24">
        <v>24</v>
      </c>
      <c r="G5" s="25">
        <v>8.6956521739130432E-2</v>
      </c>
      <c r="H5" s="25">
        <v>0.30434782608695654</v>
      </c>
      <c r="I5" s="25">
        <v>0.60869565217391308</v>
      </c>
    </row>
    <row r="6" spans="1:10">
      <c r="A6" t="s">
        <v>50</v>
      </c>
      <c r="B6">
        <v>7</v>
      </c>
      <c r="C6">
        <v>15</v>
      </c>
      <c r="D6">
        <v>61</v>
      </c>
      <c r="E6">
        <v>2</v>
      </c>
      <c r="F6" s="24">
        <v>85</v>
      </c>
      <c r="G6" s="8">
        <v>8.4337349397590355E-2</v>
      </c>
      <c r="H6" s="8">
        <v>0.18072289156626506</v>
      </c>
      <c r="I6" s="8">
        <v>0.73493975903614461</v>
      </c>
    </row>
    <row r="7" spans="1:10">
      <c r="A7" t="s">
        <v>49</v>
      </c>
      <c r="B7" s="49" t="s">
        <v>120</v>
      </c>
      <c r="C7" s="50" t="s">
        <v>120</v>
      </c>
      <c r="D7" s="50" t="s">
        <v>120</v>
      </c>
      <c r="E7" s="50" t="s">
        <v>120</v>
      </c>
      <c r="F7" s="51" t="s">
        <v>120</v>
      </c>
      <c r="G7" s="52" t="s">
        <v>120</v>
      </c>
      <c r="H7" s="52" t="s">
        <v>120</v>
      </c>
      <c r="I7" s="52" t="s">
        <v>120</v>
      </c>
    </row>
    <row r="8" spans="1:10">
      <c r="A8" t="s">
        <v>48</v>
      </c>
      <c r="B8" s="50">
        <v>1</v>
      </c>
      <c r="C8" s="50">
        <v>2</v>
      </c>
      <c r="D8" s="50">
        <v>14</v>
      </c>
      <c r="E8" s="50">
        <v>0</v>
      </c>
      <c r="F8" s="51">
        <v>17</v>
      </c>
      <c r="G8" s="52">
        <v>5.8823529411764705E-2</v>
      </c>
      <c r="H8" s="52">
        <v>0.11764705882352941</v>
      </c>
      <c r="I8" s="52">
        <v>0.82352941176470584</v>
      </c>
    </row>
    <row r="9" spans="1:10">
      <c r="A9" s="23" t="s">
        <v>47</v>
      </c>
      <c r="B9" s="56" t="s">
        <v>120</v>
      </c>
      <c r="C9" s="56" t="s">
        <v>120</v>
      </c>
      <c r="D9" s="56" t="s">
        <v>120</v>
      </c>
      <c r="E9" s="56" t="s">
        <v>120</v>
      </c>
      <c r="F9" s="57" t="s">
        <v>120</v>
      </c>
      <c r="G9" s="58" t="s">
        <v>46</v>
      </c>
      <c r="H9" s="58" t="s">
        <v>46</v>
      </c>
      <c r="I9" s="59" t="s">
        <v>46</v>
      </c>
    </row>
    <row r="10" spans="1:10">
      <c r="A10" s="6" t="s">
        <v>45</v>
      </c>
      <c r="B10" s="6">
        <v>14</v>
      </c>
      <c r="C10" s="6">
        <v>25</v>
      </c>
      <c r="D10" s="6">
        <v>95</v>
      </c>
      <c r="E10" s="6">
        <v>5</v>
      </c>
      <c r="F10" s="5">
        <v>139</v>
      </c>
      <c r="G10" s="4">
        <v>0.1044776119402985</v>
      </c>
      <c r="H10" s="4">
        <v>0.18656716417910449</v>
      </c>
      <c r="I10" s="4">
        <v>0.70895522388059706</v>
      </c>
    </row>
    <row r="11" spans="1:10">
      <c r="A11" s="3" t="s">
        <v>133</v>
      </c>
    </row>
    <row r="12" spans="1:10">
      <c r="A12" s="3" t="s">
        <v>121</v>
      </c>
    </row>
    <row r="13" spans="1:10">
      <c r="A13" s="3" t="s">
        <v>123</v>
      </c>
    </row>
    <row r="15" spans="1:10">
      <c r="J15" s="2"/>
    </row>
    <row r="16" spans="1:10">
      <c r="A16" s="48" t="s">
        <v>76</v>
      </c>
    </row>
    <row r="18" spans="1:9">
      <c r="A18" s="65" t="s">
        <v>43</v>
      </c>
      <c r="B18" s="67" t="s">
        <v>35</v>
      </c>
      <c r="C18" s="67"/>
      <c r="D18" s="67"/>
      <c r="E18" s="67"/>
      <c r="F18" s="14"/>
      <c r="G18" s="71" t="s">
        <v>122</v>
      </c>
      <c r="H18" s="71"/>
      <c r="I18" s="72"/>
    </row>
    <row r="19" spans="1:9" ht="17.25">
      <c r="A19" s="66"/>
      <c r="B19" s="12" t="s">
        <v>74</v>
      </c>
      <c r="C19" s="12" t="s">
        <v>73</v>
      </c>
      <c r="D19" s="12" t="s">
        <v>72</v>
      </c>
      <c r="E19" s="12" t="s">
        <v>34</v>
      </c>
      <c r="F19" s="13" t="s">
        <v>33</v>
      </c>
      <c r="G19" s="12" t="s">
        <v>74</v>
      </c>
      <c r="H19" s="12" t="s">
        <v>73</v>
      </c>
      <c r="I19" s="12" t="s">
        <v>72</v>
      </c>
    </row>
    <row r="20" spans="1:9">
      <c r="A20" t="s">
        <v>42</v>
      </c>
      <c r="B20" s="22">
        <v>7</v>
      </c>
      <c r="C20" s="22">
        <v>9</v>
      </c>
      <c r="D20" s="22">
        <v>45</v>
      </c>
      <c r="E20" s="22">
        <v>3</v>
      </c>
      <c r="F20" s="21">
        <v>64</v>
      </c>
      <c r="G20" s="20">
        <v>0.11475409836065574</v>
      </c>
      <c r="H20" s="20">
        <v>0.14754098360655737</v>
      </c>
      <c r="I20" s="20">
        <v>0.73770491803278693</v>
      </c>
    </row>
    <row r="21" spans="1:9">
      <c r="A21" t="s">
        <v>41</v>
      </c>
      <c r="B21" s="19">
        <v>0</v>
      </c>
      <c r="C21" s="19">
        <v>12</v>
      </c>
      <c r="D21" s="19">
        <v>24</v>
      </c>
      <c r="E21" s="19">
        <v>1</v>
      </c>
      <c r="F21" s="18">
        <v>37</v>
      </c>
      <c r="G21" s="17">
        <v>0</v>
      </c>
      <c r="H21" s="17">
        <v>0.33333333333333331</v>
      </c>
      <c r="I21" s="17">
        <v>0.66666666666666663</v>
      </c>
    </row>
    <row r="22" spans="1:9">
      <c r="A22" t="s">
        <v>40</v>
      </c>
      <c r="B22" s="19">
        <v>2</v>
      </c>
      <c r="C22" s="19">
        <v>2</v>
      </c>
      <c r="D22" s="19">
        <v>14</v>
      </c>
      <c r="E22" s="19">
        <v>1</v>
      </c>
      <c r="F22" s="18">
        <v>19</v>
      </c>
      <c r="G22" s="17">
        <v>0.1111111111111111</v>
      </c>
      <c r="H22" s="17">
        <v>0.1111111111111111</v>
      </c>
      <c r="I22" s="39">
        <v>0.77777777777777779</v>
      </c>
    </row>
    <row r="23" spans="1:9">
      <c r="A23" t="s">
        <v>39</v>
      </c>
      <c r="B23" s="16">
        <v>5</v>
      </c>
      <c r="C23" s="16">
        <v>2</v>
      </c>
      <c r="D23" s="16">
        <v>12</v>
      </c>
      <c r="E23" s="16">
        <v>0</v>
      </c>
      <c r="F23" s="13">
        <v>19</v>
      </c>
      <c r="G23" s="15">
        <v>0.26315789473684209</v>
      </c>
      <c r="H23" s="15">
        <v>0.10526315789473684</v>
      </c>
      <c r="I23" s="15">
        <v>0.63157894736842102</v>
      </c>
    </row>
    <row r="24" spans="1:9">
      <c r="A24" s="7" t="s">
        <v>38</v>
      </c>
      <c r="B24" s="16">
        <v>14</v>
      </c>
      <c r="C24" s="16">
        <v>25</v>
      </c>
      <c r="D24" s="16">
        <v>95</v>
      </c>
      <c r="E24" s="16">
        <v>5</v>
      </c>
      <c r="F24" s="13">
        <v>139</v>
      </c>
      <c r="G24" s="15">
        <v>0.1044776119402985</v>
      </c>
      <c r="H24" s="15">
        <v>0.18656716417910449</v>
      </c>
      <c r="I24" s="15">
        <v>0.70895522388059706</v>
      </c>
    </row>
    <row r="25" spans="1:9">
      <c r="A25" s="3" t="s">
        <v>133</v>
      </c>
    </row>
    <row r="26" spans="1:9">
      <c r="A26" s="1"/>
    </row>
    <row r="27" spans="1:9">
      <c r="A27" s="1"/>
    </row>
    <row r="28" spans="1:9">
      <c r="A28" s="48" t="s">
        <v>75</v>
      </c>
    </row>
    <row r="30" spans="1:9">
      <c r="A30" s="65" t="s">
        <v>36</v>
      </c>
      <c r="B30" s="67" t="s">
        <v>35</v>
      </c>
      <c r="C30" s="67"/>
      <c r="D30" s="67"/>
      <c r="E30" s="67"/>
      <c r="F30" s="14"/>
      <c r="G30" s="71" t="s">
        <v>122</v>
      </c>
      <c r="H30" s="71"/>
      <c r="I30" s="72"/>
    </row>
    <row r="31" spans="1:9" ht="17.25">
      <c r="A31" s="66"/>
      <c r="B31" s="12" t="s">
        <v>74</v>
      </c>
      <c r="C31" s="12" t="s">
        <v>73</v>
      </c>
      <c r="D31" s="12" t="s">
        <v>72</v>
      </c>
      <c r="E31" s="12" t="s">
        <v>34</v>
      </c>
      <c r="F31" s="13" t="s">
        <v>33</v>
      </c>
      <c r="G31" s="12" t="s">
        <v>74</v>
      </c>
      <c r="H31" s="12" t="s">
        <v>73</v>
      </c>
      <c r="I31" s="12" t="s">
        <v>72</v>
      </c>
    </row>
    <row r="32" spans="1:9">
      <c r="A32" s="2" t="s">
        <v>30</v>
      </c>
      <c r="B32" s="11">
        <v>3</v>
      </c>
      <c r="C32" s="11">
        <v>4</v>
      </c>
      <c r="D32" s="11">
        <v>17</v>
      </c>
      <c r="E32" s="11">
        <v>0</v>
      </c>
      <c r="F32" s="10">
        <v>24</v>
      </c>
      <c r="G32" s="9">
        <v>0.125</v>
      </c>
      <c r="H32" s="9">
        <v>0.16666666666666666</v>
      </c>
      <c r="I32" s="9">
        <v>0.70833333333333337</v>
      </c>
    </row>
    <row r="33" spans="1:9">
      <c r="A33" t="s">
        <v>29</v>
      </c>
      <c r="B33">
        <v>2</v>
      </c>
      <c r="C33">
        <v>10</v>
      </c>
      <c r="D33">
        <v>16</v>
      </c>
      <c r="E33">
        <v>0</v>
      </c>
      <c r="F33">
        <v>28</v>
      </c>
      <c r="G33" s="8">
        <v>7.1428571428571425E-2</v>
      </c>
      <c r="H33" s="8">
        <v>0.35714285714285715</v>
      </c>
      <c r="I33" s="8">
        <v>0.5714285714285714</v>
      </c>
    </row>
    <row r="34" spans="1:9">
      <c r="A34" s="2" t="s">
        <v>28</v>
      </c>
      <c r="B34" s="6">
        <v>9</v>
      </c>
      <c r="C34" s="6">
        <v>11</v>
      </c>
      <c r="D34" s="6">
        <v>62</v>
      </c>
      <c r="E34" s="6">
        <v>5</v>
      </c>
      <c r="F34" s="6">
        <v>87</v>
      </c>
      <c r="G34" s="4">
        <v>0.10975609756097561</v>
      </c>
      <c r="H34" s="4">
        <v>0.13414634146341464</v>
      </c>
      <c r="I34" s="4">
        <v>0.75609756097560976</v>
      </c>
    </row>
    <row r="35" spans="1:9">
      <c r="A35" s="7" t="s">
        <v>27</v>
      </c>
      <c r="B35" s="6">
        <v>14</v>
      </c>
      <c r="C35" s="6">
        <v>25</v>
      </c>
      <c r="D35" s="6">
        <v>95</v>
      </c>
      <c r="E35" s="6">
        <v>5</v>
      </c>
      <c r="F35" s="5">
        <v>139</v>
      </c>
      <c r="G35" s="4">
        <v>0.1044776119402985</v>
      </c>
      <c r="H35" s="4">
        <v>0.18656716417910449</v>
      </c>
      <c r="I35" s="4">
        <v>0.70895522388059706</v>
      </c>
    </row>
    <row r="36" spans="1:9">
      <c r="A36" s="3" t="s">
        <v>133</v>
      </c>
    </row>
    <row r="37" spans="1:9">
      <c r="A37" t="s">
        <v>26</v>
      </c>
    </row>
  </sheetData>
  <mergeCells count="9">
    <mergeCell ref="A30:A31"/>
    <mergeCell ref="B30:E30"/>
    <mergeCell ref="G30:I30"/>
    <mergeCell ref="A3:A4"/>
    <mergeCell ref="B3:E3"/>
    <mergeCell ref="G3:I3"/>
    <mergeCell ref="A18:A19"/>
    <mergeCell ref="B18:E18"/>
    <mergeCell ref="G18:I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urce_x0020_Folder_x0020_Path xmlns="5e1e1f85-bb35-49b3-881c-2b94340d8ac1" xsi:nil="true"/>
    <File_x0020_System_x0020_Path xmlns="5e1e1f85-bb35-49b3-881c-2b94340d8ac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2F02F3CDBACE488A3F73CE02E0F663" ma:contentTypeVersion="11" ma:contentTypeDescription="Create a new document." ma:contentTypeScope="" ma:versionID="cfb149b7bdd223da14cc5e99e29c919c">
  <xsd:schema xmlns:xsd="http://www.w3.org/2001/XMLSchema" xmlns:xs="http://www.w3.org/2001/XMLSchema" xmlns:p="http://schemas.microsoft.com/office/2006/metadata/properties" xmlns:ns2="5e1e1f85-bb35-49b3-881c-2b94340d8ac1" targetNamespace="http://schemas.microsoft.com/office/2006/metadata/properties" ma:root="true" ma:fieldsID="1498d4d3bc73f3075a2d8bcd05fc6cb2" ns2:_="">
    <xsd:import namespace="5e1e1f85-bb35-49b3-881c-2b94340d8ac1"/>
    <xsd:element name="properties">
      <xsd:complexType>
        <xsd:sequence>
          <xsd:element name="documentManagement">
            <xsd:complexType>
              <xsd:all>
                <xsd:element ref="ns2:Source_x0020_Folder_x0020_Path" minOccurs="0"/>
                <xsd:element ref="ns2:File_x0020_System_x0020_Path"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e1f85-bb35-49b3-881c-2b94340d8ac1" elementFormDefault="qualified">
    <xsd:import namespace="http://schemas.microsoft.com/office/2006/documentManagement/types"/>
    <xsd:import namespace="http://schemas.microsoft.com/office/infopath/2007/PartnerControls"/>
    <xsd:element name="Source_x0020_Folder_x0020_Path" ma:index="8" nillable="true" ma:displayName="Source Folder Path" ma:description="" ma:internalName="Source_x0020_Folder_x0020_Path">
      <xsd:simpleType>
        <xsd:restriction base="dms:Text">
          <xsd:maxLength value="255"/>
        </xsd:restriction>
      </xsd:simpleType>
    </xsd:element>
    <xsd:element name="File_x0020_System_x0020_Path" ma:index="9" nillable="true" ma:displayName="File System Path" ma:description="" ma:internalName="File_x0020_System_x0020_Pa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B7F8AD-B55A-4849-A5F9-CFB343A70AF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5e1e1f85-bb35-49b3-881c-2b94340d8ac1"/>
    <ds:schemaRef ds:uri="http://www.w3.org/XML/1998/namespace"/>
  </ds:schemaRefs>
</ds:datastoreItem>
</file>

<file path=customXml/itemProps2.xml><?xml version="1.0" encoding="utf-8"?>
<ds:datastoreItem xmlns:ds="http://schemas.openxmlformats.org/officeDocument/2006/customXml" ds:itemID="{A80A9CBE-8E94-4080-9755-7831D8831104}">
  <ds:schemaRefs>
    <ds:schemaRef ds:uri="http://schemas.microsoft.com/sharepoint/v3/contenttype/forms"/>
  </ds:schemaRefs>
</ds:datastoreItem>
</file>

<file path=customXml/itemProps3.xml><?xml version="1.0" encoding="utf-8"?>
<ds:datastoreItem xmlns:ds="http://schemas.openxmlformats.org/officeDocument/2006/customXml" ds:itemID="{DD514F99-22FC-4EF3-83DE-E492F4B01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e1f85-bb35-49b3-881c-2b94340d8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Cover</vt:lpstr>
      <vt:lpstr>Contents</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Hillis, Ian C1</dc:creator>
  <cp:lastModifiedBy>Hillis, Ian C1</cp:lastModifiedBy>
  <dcterms:created xsi:type="dcterms:W3CDTF">2022-04-22T12:03:58Z</dcterms:created>
  <dcterms:modified xsi:type="dcterms:W3CDTF">2022-04-22T14:24:13Z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0x0101002F2F02F3CDBACE488A3F73CE02E0F663</vt:lpwstr>
  </property>
</Properties>
</file>